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240" firstSheet="1" activeTab="1"/>
  </bookViews>
  <sheets>
    <sheet name="病診連携パス" sheetId="1" state="hidden" r:id="rId1"/>
    <sheet name="病診連携パス (1)" sheetId="2" r:id="rId2"/>
    <sheet name="新シート作成" sheetId="3" r:id="rId3"/>
    <sheet name="リスト" sheetId="4" r:id="rId4"/>
    <sheet name="STATIST" sheetId="5" r:id="rId5"/>
    <sheet name="DATA_PATIENT" sheetId="6" r:id="rId6"/>
  </sheets>
  <definedNames>
    <definedName name="○×">'リスト'!$AV$28:$AV$30</definedName>
    <definedName name="○×△">'リスト'!$AV$4:$AV$7</definedName>
    <definedName name="○×△スラ">'リスト'!$AV$11:$AV$15</definedName>
    <definedName name="○×スラ">'リスト'!$AV$22:$AV$25</definedName>
    <definedName name="ADL">'リスト'!$P$4:$P$5</definedName>
    <definedName name="BI_1">'リスト'!$AT$5:$AT$7</definedName>
    <definedName name="BI_2">'リスト'!$AT$4:$AT$7</definedName>
    <definedName name="BI_3">'リスト'!$AT$6:$AT$7</definedName>
    <definedName name="OK">'リスト'!$AV$18:$AV$19</definedName>
    <definedName name="_xlnm.Print_Area" localSheetId="0">'病診連携パス'!$AI$2:$BL$44</definedName>
    <definedName name="_xlnm.Print_Area" localSheetId="1">'病診連携パス (1)'!$A$2:$BL$44</definedName>
    <definedName name="スコア">'リスト'!$AP$4:$AP$9</definedName>
    <definedName name="スコア_1">'リスト'!$AR$4:$AR$5</definedName>
    <definedName name="スコア_2">'リスト'!$AR$4:$AR$6</definedName>
    <definedName name="衛生">'リスト'!$AB$9:$AB$11</definedName>
    <definedName name="介護認定">'リスト'!$V$4:$V$11</definedName>
    <definedName name="感覚障害">'リスト'!$AL$4:$AL$7</definedName>
    <definedName name="感染症">'リスト'!$N$9:$N$11</definedName>
    <definedName name="管理">'リスト'!$AX$4:$AX$6</definedName>
    <definedName name="義歯">'リスト'!$AB$4:$AB$6</definedName>
    <definedName name="言語障害">'リスト'!$AJ$4:$AJ$7</definedName>
    <definedName name="左右">'リスト'!$N$4:$N$6</definedName>
    <definedName name="治療">'リスト'!$J$4:$J$10</definedName>
    <definedName name="自立度">'リスト'!$T$4:$T$11</definedName>
    <definedName name="手術">'リスト'!$L$4:$L$15</definedName>
    <definedName name="職種">'リスト'!$AH$4:$AH$10</definedName>
    <definedName name="寝たきり度">'リスト'!$R$4:$R$12</definedName>
    <definedName name="診断名">'リスト'!$B$4:$B$15</definedName>
    <definedName name="診断名分類">'リスト'!$B$27:$B$29</definedName>
    <definedName name="生活場所">'リスト'!$X$4:$X$5</definedName>
    <definedName name="転帰">'リスト'!$AF$4:$AF$9</definedName>
    <definedName name="認知症">'リスト'!$Z$4:$Z$9</definedName>
    <definedName name="部位">'リスト'!$F$4:$F$18</definedName>
    <definedName name="部位_くも膜下">'リスト'!$G$4:$G$10</definedName>
    <definedName name="部位_梗塞">'リスト'!$F$4:$F$19</definedName>
    <definedName name="部位_全">'リスト'!$E$4:$E$38</definedName>
    <definedName name="部位_脳出血">'リスト'!$H$4:$H$16</definedName>
    <definedName name="有無">'リスト'!$AD$4:$AD$5</definedName>
    <definedName name="嚥下障害">'リスト'!$AN$4:$AN$13</definedName>
  </definedNames>
  <calcPr fullCalcOnLoad="1"/>
</workbook>
</file>

<file path=xl/comments1.xml><?xml version="1.0" encoding="utf-8"?>
<comments xmlns="http://schemas.openxmlformats.org/spreadsheetml/2006/main">
  <authors>
    <author>幡多けんみん病院</author>
    <author>Ladmin</author>
  </authors>
  <commentList>
    <comment ref="AI4" authorId="0">
      <text>
        <r>
          <rPr>
            <b/>
            <sz val="9"/>
            <rFont val="ＭＳ Ｐゴシック"/>
            <family val="3"/>
          </rPr>
          <t>幡多けんみん病院IDとする</t>
        </r>
      </text>
    </comment>
    <comment ref="A22" authorId="0">
      <text>
        <r>
          <rPr>
            <sz val="9"/>
            <rFont val="ＭＳ Ｐゴシック"/>
            <family val="3"/>
          </rPr>
          <t>Alt+Enterで改行できます</t>
        </r>
      </text>
    </comment>
    <comment ref="AI22" authorId="0">
      <text>
        <r>
          <rPr>
            <sz val="9"/>
            <rFont val="ＭＳ Ｐゴシック"/>
            <family val="3"/>
          </rPr>
          <t>Alt+Enterで改行できます</t>
        </r>
      </text>
    </comment>
    <comment ref="W34" authorId="1">
      <text>
        <r>
          <rPr>
            <sz val="9"/>
            <rFont val="ＭＳ Ｐゴシック"/>
            <family val="3"/>
          </rPr>
          <t xml:space="preserve">指導の有無を「有り」「無し」で入力します。
</t>
        </r>
      </text>
    </comment>
    <comment ref="Z34" authorId="1">
      <text>
        <r>
          <rPr>
            <sz val="9"/>
            <rFont val="ＭＳ Ｐゴシック"/>
            <family val="3"/>
          </rPr>
          <t>血圧・内服管理については（本人管理・家族管理）も追加で入力します。</t>
        </r>
      </text>
    </comment>
    <comment ref="AC34" authorId="1">
      <text>
        <r>
          <rPr>
            <sz val="9"/>
            <rFont val="ＭＳ Ｐゴシック"/>
            <family val="3"/>
          </rPr>
          <t>【現在の状況】には良好〇、まずまず△、できていない×と入力します。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BE34" authorId="1">
      <text>
        <r>
          <rPr>
            <sz val="9"/>
            <rFont val="ＭＳ Ｐゴシック"/>
            <family val="3"/>
          </rPr>
          <t>【現在の状況】には良好〇、まずまず△、できていない×と入力します。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BI34" authorId="1">
      <text>
        <r>
          <rPr>
            <sz val="9"/>
            <rFont val="ＭＳ Ｐゴシック"/>
            <family val="3"/>
          </rPr>
          <t xml:space="preserve">かかりつけ医で追加指導した場合は「有り」を入力します。
</t>
        </r>
      </text>
    </comment>
  </commentList>
</comments>
</file>

<file path=xl/comments2.xml><?xml version="1.0" encoding="utf-8"?>
<comments xmlns="http://schemas.openxmlformats.org/spreadsheetml/2006/main">
  <authors>
    <author>幡多けんみん病院</author>
    <author>Ladmin</author>
  </authors>
  <commentList>
    <comment ref="A22" authorId="0">
      <text>
        <r>
          <rPr>
            <sz val="9"/>
            <rFont val="ＭＳ Ｐゴシック"/>
            <family val="3"/>
          </rPr>
          <t>Alt+Enterで改行できます</t>
        </r>
      </text>
    </comment>
    <comment ref="AI22" authorId="0">
      <text>
        <r>
          <rPr>
            <sz val="9"/>
            <rFont val="ＭＳ Ｐゴシック"/>
            <family val="3"/>
          </rPr>
          <t>Alt+Enterで改行できます</t>
        </r>
      </text>
    </comment>
    <comment ref="AI4" authorId="0">
      <text>
        <r>
          <rPr>
            <b/>
            <sz val="9"/>
            <rFont val="ＭＳ Ｐゴシック"/>
            <family val="3"/>
          </rPr>
          <t>幡多けんみん病院IDとする。</t>
        </r>
        <r>
          <rPr>
            <sz val="9"/>
            <rFont val="ＭＳ Ｐゴシック"/>
            <family val="3"/>
          </rPr>
          <t xml:space="preserve">
</t>
        </r>
      </text>
    </comment>
    <comment ref="W34" authorId="1">
      <text>
        <r>
          <rPr>
            <sz val="9"/>
            <rFont val="ＭＳ Ｐゴシック"/>
            <family val="3"/>
          </rPr>
          <t xml:space="preserve">指導の有無を「有り」「無し」で入力します。
</t>
        </r>
      </text>
    </comment>
    <comment ref="Z34" authorId="1">
      <text>
        <r>
          <rPr>
            <sz val="9"/>
            <rFont val="ＭＳ Ｐゴシック"/>
            <family val="3"/>
          </rPr>
          <t xml:space="preserve">血圧・内服管理については（本人管理・家族管理）も追加で入力します。
</t>
        </r>
      </text>
    </comment>
    <comment ref="AC34" authorId="1">
      <text>
        <r>
          <rPr>
            <sz val="9"/>
            <rFont val="ＭＳ Ｐゴシック"/>
            <family val="3"/>
          </rPr>
          <t xml:space="preserve">【現在の状況】には良好〇、まずまず△、できていない×と入力します。
</t>
        </r>
      </text>
    </comment>
    <comment ref="BE34" authorId="1">
      <text>
        <r>
          <rPr>
            <sz val="9"/>
            <rFont val="ＭＳ Ｐゴシック"/>
            <family val="3"/>
          </rPr>
          <t>【現在の状況】には良好〇、まずまず△、できていない×と入力します。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BI34" authorId="1">
      <text>
        <r>
          <rPr>
            <sz val="9"/>
            <rFont val="ＭＳ Ｐゴシック"/>
            <family val="3"/>
          </rPr>
          <t>かかりつけ医で追加指導した場合は「有り」を入力します。</t>
        </r>
      </text>
    </comment>
  </commentList>
</comments>
</file>

<file path=xl/sharedStrings.xml><?xml version="1.0" encoding="utf-8"?>
<sst xmlns="http://schemas.openxmlformats.org/spreadsheetml/2006/main" count="882" uniqueCount="377">
  <si>
    <t/>
  </si>
  <si>
    <t>分類</t>
  </si>
  <si>
    <t>説明</t>
  </si>
  <si>
    <t>Ⅰ</t>
  </si>
  <si>
    <t>Ⅰ2</t>
  </si>
  <si>
    <t>Ⅱa</t>
  </si>
  <si>
    <t>Ⅰ3</t>
  </si>
  <si>
    <t>Ⅱｂ</t>
  </si>
  <si>
    <t>Ⅲa</t>
  </si>
  <si>
    <t>Ⅱ2</t>
  </si>
  <si>
    <t>Ⅲｂ</t>
  </si>
  <si>
    <t>Ⅱ3</t>
  </si>
  <si>
    <t>Ⅳ</t>
  </si>
  <si>
    <t>Ｍ</t>
  </si>
  <si>
    <t>Ⅲ2</t>
  </si>
  <si>
    <t>Ⅲ3</t>
  </si>
  <si>
    <r>
      <t>脳卒中病診連携パス</t>
    </r>
    <r>
      <rPr>
        <b/>
        <sz val="12"/>
        <rFont val="ＭＳ Ｐゴシック"/>
        <family val="3"/>
      </rPr>
      <t>(けんみん病院）</t>
    </r>
  </si>
  <si>
    <t>連携ID</t>
  </si>
  <si>
    <t>No.</t>
  </si>
  <si>
    <r>
      <t>脳卒中病診連携パス</t>
    </r>
    <r>
      <rPr>
        <b/>
        <sz val="12"/>
        <rFont val="ＭＳ Ｐゴシック"/>
        <family val="3"/>
      </rPr>
      <t>（かかりつけ医）</t>
    </r>
  </si>
  <si>
    <t>連携機関</t>
  </si>
  <si>
    <t>幡多けんみん病院</t>
  </si>
  <si>
    <t>⇔</t>
  </si>
  <si>
    <t>患者ID</t>
  </si>
  <si>
    <t>患者氏名</t>
  </si>
  <si>
    <t>性</t>
  </si>
  <si>
    <t>生年月日</t>
  </si>
  <si>
    <t>病名</t>
  </si>
  <si>
    <t>部位</t>
  </si>
  <si>
    <t>（</t>
  </si>
  <si>
    <t>）</t>
  </si>
  <si>
    <t>アレルギー</t>
  </si>
  <si>
    <t>感染症</t>
  </si>
  <si>
    <t>危険因子</t>
  </si>
  <si>
    <t>寝たきり度</t>
  </si>
  <si>
    <t>ケアマネ</t>
  </si>
  <si>
    <t>自立度</t>
  </si>
  <si>
    <t>日付</t>
  </si>
  <si>
    <t>年</t>
  </si>
  <si>
    <t>月</t>
  </si>
  <si>
    <t>日</t>
  </si>
  <si>
    <t>BP</t>
  </si>
  <si>
    <t>HR</t>
  </si>
  <si>
    <t>【評価】</t>
  </si>
  <si>
    <t>言語障害</t>
  </si>
  <si>
    <t>運動機能</t>
  </si>
  <si>
    <t>上肢</t>
  </si>
  <si>
    <t>MMT</t>
  </si>
  <si>
    <t>手指</t>
  </si>
  <si>
    <t>移乗</t>
  </si>
  <si>
    <t>下肢</t>
  </si>
  <si>
    <t>感覚障害</t>
  </si>
  <si>
    <t>嚥下障害</t>
  </si>
  <si>
    <t>【主治医コメント】</t>
  </si>
  <si>
    <t>管理目標</t>
  </si>
  <si>
    <t>検査・画像情報</t>
  </si>
  <si>
    <t>INR</t>
  </si>
  <si>
    <t>LDL</t>
  </si>
  <si>
    <t>HDL</t>
  </si>
  <si>
    <t>TG</t>
  </si>
  <si>
    <t>Alb</t>
  </si>
  <si>
    <t>薬剤情報</t>
  </si>
  <si>
    <t>次回予約　　有・無</t>
  </si>
  <si>
    <t>CT</t>
  </si>
  <si>
    <t>MRI</t>
  </si>
  <si>
    <t>頚部エコー</t>
  </si>
  <si>
    <t>脳波</t>
  </si>
  <si>
    <t>SPECT</t>
  </si>
  <si>
    <t>血液検査</t>
  </si>
  <si>
    <t>かかりつけ医　次回予約　　有・無</t>
  </si>
  <si>
    <t>：</t>
  </si>
  <si>
    <t>診断名</t>
  </si>
  <si>
    <t>部位名_全</t>
  </si>
  <si>
    <t>部位名_梗塞</t>
  </si>
  <si>
    <t>部位名_脳出血</t>
  </si>
  <si>
    <t>部位名_くも膜下</t>
  </si>
  <si>
    <t>治療</t>
  </si>
  <si>
    <t>手術</t>
  </si>
  <si>
    <t>左右</t>
  </si>
  <si>
    <t>ADL</t>
  </si>
  <si>
    <t>介護認定</t>
  </si>
  <si>
    <t>生活場所</t>
  </si>
  <si>
    <t>認知症</t>
  </si>
  <si>
    <t>義歯</t>
  </si>
  <si>
    <t>有無</t>
  </si>
  <si>
    <t>転帰</t>
  </si>
  <si>
    <t>職種</t>
  </si>
  <si>
    <t>スコア</t>
  </si>
  <si>
    <t>スコア2</t>
  </si>
  <si>
    <t>ラクナ梗塞</t>
  </si>
  <si>
    <t>基底核</t>
  </si>
  <si>
    <t>被殻</t>
  </si>
  <si>
    <t>前交通動脈瘤</t>
  </si>
  <si>
    <t>オザグレル</t>
  </si>
  <si>
    <t>開頭脳内血腫除去術</t>
  </si>
  <si>
    <t>左</t>
  </si>
  <si>
    <t>自立</t>
  </si>
  <si>
    <t>正常</t>
  </si>
  <si>
    <t>なし</t>
  </si>
  <si>
    <t>自宅</t>
  </si>
  <si>
    <t>なし</t>
  </si>
  <si>
    <t>良好</t>
  </si>
  <si>
    <t>有り</t>
  </si>
  <si>
    <t>完了</t>
  </si>
  <si>
    <t>医師</t>
  </si>
  <si>
    <t>構音障害</t>
  </si>
  <si>
    <t>痺れ</t>
  </si>
  <si>
    <t>Ⅰ1</t>
  </si>
  <si>
    <t>アテローム血栓性梗塞</t>
  </si>
  <si>
    <t>視床</t>
  </si>
  <si>
    <t>中大脳動脈瘤</t>
  </si>
  <si>
    <t>スロンノン</t>
  </si>
  <si>
    <t>穿頭血腫除去術</t>
  </si>
  <si>
    <t>右</t>
  </si>
  <si>
    <t>介助</t>
  </si>
  <si>
    <t>J1</t>
  </si>
  <si>
    <t>要支援１</t>
  </si>
  <si>
    <t>施設</t>
  </si>
  <si>
    <t>妄想</t>
  </si>
  <si>
    <t>不良</t>
  </si>
  <si>
    <t>無し</t>
  </si>
  <si>
    <t>継続</t>
  </si>
  <si>
    <t>看護師</t>
  </si>
  <si>
    <t>運動性失語症</t>
  </si>
  <si>
    <t>表在感覚低下</t>
  </si>
  <si>
    <t>脳梗塞栓</t>
  </si>
  <si>
    <t>放線冠</t>
  </si>
  <si>
    <t>皮質下</t>
  </si>
  <si>
    <t>内頚動脈－後交通動脈</t>
  </si>
  <si>
    <t>ヘパリン</t>
  </si>
  <si>
    <t>クリッピング</t>
  </si>
  <si>
    <t>両</t>
  </si>
  <si>
    <t>J2</t>
  </si>
  <si>
    <t>要支援２</t>
  </si>
  <si>
    <t>幻覚</t>
  </si>
  <si>
    <t>無</t>
  </si>
  <si>
    <t>中止</t>
  </si>
  <si>
    <t>リハビリ</t>
  </si>
  <si>
    <t>感覚性失語症</t>
  </si>
  <si>
    <t>深部感覚低下</t>
  </si>
  <si>
    <t>TIA</t>
  </si>
  <si>
    <t>脳幹</t>
  </si>
  <si>
    <t>内頚動脈</t>
  </si>
  <si>
    <t>エダラボン</t>
  </si>
  <si>
    <t>頚動脈血栓内膜切除術</t>
  </si>
  <si>
    <t>A1</t>
  </si>
  <si>
    <t>要介護１</t>
  </si>
  <si>
    <t>不安</t>
  </si>
  <si>
    <t>MSW</t>
  </si>
  <si>
    <t>全失語</t>
  </si>
  <si>
    <t>小脳失調</t>
  </si>
  <si>
    <t>Ⅱ1</t>
  </si>
  <si>
    <t>脳出血</t>
  </si>
  <si>
    <t>小脳</t>
  </si>
  <si>
    <t>内頚動脈－前脈絡動脈</t>
  </si>
  <si>
    <t>ｒｔ－PA</t>
  </si>
  <si>
    <t>血管吻合術</t>
  </si>
  <si>
    <t>A2</t>
  </si>
  <si>
    <t>要介護２</t>
  </si>
  <si>
    <t>依存</t>
  </si>
  <si>
    <t>衛生</t>
  </si>
  <si>
    <t>薬剤師</t>
  </si>
  <si>
    <t>くも膜下出血</t>
  </si>
  <si>
    <t>頚部内頚動脈狭窄</t>
  </si>
  <si>
    <t>不明</t>
  </si>
  <si>
    <t>内頚動脈－眼動脈</t>
  </si>
  <si>
    <t>シャント</t>
  </si>
  <si>
    <t>HB</t>
  </si>
  <si>
    <t>B1</t>
  </si>
  <si>
    <t>要介護３</t>
  </si>
  <si>
    <t>徘徊</t>
  </si>
  <si>
    <t>栄養士</t>
  </si>
  <si>
    <t>解離性</t>
  </si>
  <si>
    <t>頚部内頚動脈閉塞</t>
  </si>
  <si>
    <t>前大脳動脈遠位部</t>
  </si>
  <si>
    <t>PTA</t>
  </si>
  <si>
    <t>HC</t>
  </si>
  <si>
    <t>B2</t>
  </si>
  <si>
    <t>要介護４</t>
  </si>
  <si>
    <t>担当ケアマネ</t>
  </si>
  <si>
    <t>Ⅲ1</t>
  </si>
  <si>
    <t>その他（直接記入してください）</t>
  </si>
  <si>
    <t>内頚動脈狭窄</t>
  </si>
  <si>
    <t>ステント</t>
  </si>
  <si>
    <t>WA</t>
  </si>
  <si>
    <t>C1</t>
  </si>
  <si>
    <t>要介護５</t>
  </si>
  <si>
    <t>悪</t>
  </si>
  <si>
    <t>内頚動脈閉塞</t>
  </si>
  <si>
    <t>coil塞栓術</t>
  </si>
  <si>
    <t>C2</t>
  </si>
  <si>
    <t>中大脳動脈狭窄</t>
  </si>
  <si>
    <t>椎骨動脈</t>
  </si>
  <si>
    <t>その他</t>
  </si>
  <si>
    <t>Ⅳ10</t>
  </si>
  <si>
    <t>中大脳動脈閉塞</t>
  </si>
  <si>
    <t>解離性動脈瘤</t>
  </si>
  <si>
    <t>前大脳動脈狭窄</t>
  </si>
  <si>
    <t>前大脳動脈閉塞</t>
  </si>
  <si>
    <t>後大脳動脈狭窄</t>
  </si>
  <si>
    <t>後大脳動脈閉塞</t>
  </si>
  <si>
    <t>診断名分類</t>
  </si>
  <si>
    <t>脳梗塞</t>
  </si>
  <si>
    <t>医師氏名：</t>
  </si>
  <si>
    <t>　</t>
  </si>
  <si>
    <t>ID</t>
  </si>
  <si>
    <t>氏名</t>
  </si>
  <si>
    <t>性別</t>
  </si>
  <si>
    <t>発行日</t>
  </si>
  <si>
    <t>前頭葉</t>
  </si>
  <si>
    <t>側頭葉</t>
  </si>
  <si>
    <t>後頭葉</t>
  </si>
  <si>
    <t>脳底動脈先端部</t>
  </si>
  <si>
    <t>脳底動脈</t>
  </si>
  <si>
    <t>HT</t>
  </si>
  <si>
    <t>DM</t>
  </si>
  <si>
    <t>脂質異常</t>
  </si>
  <si>
    <t>喫煙</t>
  </si>
  <si>
    <t>Af</t>
  </si>
  <si>
    <t>再発回数</t>
  </si>
  <si>
    <t>最終再発日</t>
  </si>
  <si>
    <t>連携先施設</t>
  </si>
  <si>
    <t>医師名</t>
  </si>
  <si>
    <t>デイ</t>
  </si>
  <si>
    <t>回/週</t>
  </si>
  <si>
    <t>施設名</t>
  </si>
  <si>
    <t>利用状況</t>
  </si>
  <si>
    <t>訪問看護</t>
  </si>
  <si>
    <t>訪問リハ</t>
  </si>
  <si>
    <t>介護保険</t>
  </si>
  <si>
    <t>ケアマネ</t>
  </si>
  <si>
    <t>Barthel　Index</t>
  </si>
  <si>
    <t>食事</t>
  </si>
  <si>
    <t>整容</t>
  </si>
  <si>
    <t>トイレ動作</t>
  </si>
  <si>
    <t>入浴</t>
  </si>
  <si>
    <t>歩行</t>
  </si>
  <si>
    <t>階段昇降</t>
  </si>
  <si>
    <t>着替え</t>
  </si>
  <si>
    <t>排便</t>
  </si>
  <si>
    <t>排尿</t>
  </si>
  <si>
    <t>BI</t>
  </si>
  <si>
    <t>点/100</t>
  </si>
  <si>
    <t>バーセルインデックス（Barthel Index；　機能的評価）</t>
  </si>
  <si>
    <t>点数</t>
  </si>
  <si>
    <t>自立、自助具などの装着可、標準的時間内に食べ終える</t>
  </si>
  <si>
    <t>部分介助（たとえば、おかずを切って細かくしてもらう）</t>
  </si>
  <si>
    <t>全介助</t>
  </si>
  <si>
    <t>自立、ブレーキ、フットレストの操作も含む（非行自立も含む）</t>
  </si>
  <si>
    <t>軽度の部分介助または監視を要する</t>
  </si>
  <si>
    <t>座ることは可能であるがほぼ全介助</t>
  </si>
  <si>
    <t>全介助または不可能</t>
  </si>
  <si>
    <t>車椅子からベッドへの移動</t>
  </si>
  <si>
    <t>自立（洗面、整髪、歯磨き、ひげ剃り）</t>
  </si>
  <si>
    <t>部分介助または不可能</t>
  </si>
  <si>
    <t>45M以上の歩行、補装具（車椅子、歩行器は除く）の使用の有無は問わず</t>
  </si>
  <si>
    <t>45M以上の介助歩行、歩行器の使用を含む</t>
  </si>
  <si>
    <t>歩行不能の場合、車椅子にて45M以上の操作可能</t>
  </si>
  <si>
    <t>上記以外</t>
  </si>
  <si>
    <t>自立、手すりなどの使用の有無は問わない</t>
  </si>
  <si>
    <t>介助または監視を要する</t>
  </si>
  <si>
    <t>不能</t>
  </si>
  <si>
    <t>自立、靴、ファスナー、装具の着脱を含む</t>
  </si>
  <si>
    <t>部分介助、標準的な時間内、半分以上は自分で行える</t>
  </si>
  <si>
    <t>排便コントロール</t>
  </si>
  <si>
    <t>失禁なし、浣腸、坐薬の取り扱いも可能</t>
  </si>
  <si>
    <t>ときに失禁あり、浣腸、坐薬の取り扱いに介助を要する者も含む</t>
  </si>
  <si>
    <t>排尿コントロール</t>
  </si>
  <si>
    <t>失禁なし、収尿器の取り扱いも可能</t>
  </si>
  <si>
    <t>ときに失禁あり、収尿器の取り扱いに介助を要する者も含む</t>
  </si>
  <si>
    <r>
      <t>自立</t>
    </r>
    <r>
      <rPr>
        <sz val="8"/>
        <rFont val="ＭＳ Ｐゴシック"/>
        <family val="3"/>
      </rPr>
      <t>（衣服の操作、後始末を含む、ポータブル便器などを使用している場合はその洗浄も含む）</t>
    </r>
  </si>
  <si>
    <t>部分介助、体を支える、衣服、後始末に介助を要する</t>
  </si>
  <si>
    <t>HbA1C(J)</t>
  </si>
  <si>
    <t>HbA1C(N)</t>
  </si>
  <si>
    <t>検査結果</t>
  </si>
  <si>
    <t>危険因子</t>
  </si>
  <si>
    <t>HT</t>
  </si>
  <si>
    <t>DM</t>
  </si>
  <si>
    <t>Af</t>
  </si>
  <si>
    <t>HTﾃｷｽﾄ</t>
  </si>
  <si>
    <t>DMﾃｷｽﾄ</t>
  </si>
  <si>
    <t>脂質異常ﾃｷｽﾄ</t>
  </si>
  <si>
    <t>Afﾃｷｽﾄ</t>
  </si>
  <si>
    <t>喫煙ﾃｷｽﾄ</t>
  </si>
  <si>
    <t>その他ﾃｷｽﾄ</t>
  </si>
  <si>
    <t>ﾄｲﾚ動作</t>
  </si>
  <si>
    <t>BI合計</t>
  </si>
  <si>
    <t>嚥下障害グレード</t>
  </si>
  <si>
    <t>I
重症</t>
  </si>
  <si>
    <t>経口不可</t>
  </si>
  <si>
    <t>嚥下困難または不能、嚥下訓練適応なし</t>
  </si>
  <si>
    <t>基礎的嚥下訓練だけの適応あり</t>
  </si>
  <si>
    <t>条件が整えば誤嚥は減り、摂食訓練が可能</t>
  </si>
  <si>
    <t>Ⅱ
中等症</t>
  </si>
  <si>
    <t>経口補助栄養</t>
  </si>
  <si>
    <t>楽しみとしての摂食は可能</t>
  </si>
  <si>
    <t>一部（1～2食）経口可能</t>
  </si>
  <si>
    <t>３食経口摂取プラス補助栄養</t>
  </si>
  <si>
    <t>Ⅲ
軽症</t>
  </si>
  <si>
    <t>経口</t>
  </si>
  <si>
    <t>嚥下食で、３食とも経口摂取</t>
  </si>
  <si>
    <t>特別に嚥下しにくい食品を除き、３食経口摂取</t>
  </si>
  <si>
    <t>常食の経口摂取可能、臨床的観察と指導要する</t>
  </si>
  <si>
    <t>正常</t>
  </si>
  <si>
    <t>正常の摂食嚥下能力</t>
  </si>
  <si>
    <t>寝たきり度</t>
  </si>
  <si>
    <t>ランクＪ</t>
  </si>
  <si>
    <t>何らかの障害等を有するが、日常生活はほぼ自立しており独力で外出する</t>
  </si>
  <si>
    <t>交通機関等を利用して外出する</t>
  </si>
  <si>
    <t>隣近所へなら外出する</t>
  </si>
  <si>
    <t>ランクＡ</t>
  </si>
  <si>
    <t>屋内での生活は概ね自立しているが、介助なしには外出しない</t>
  </si>
  <si>
    <t>日中はほとんどベットから離れて生活する</t>
  </si>
  <si>
    <t>日中も寝たり起きたりの生活をしている</t>
  </si>
  <si>
    <t>ランクＢ</t>
  </si>
  <si>
    <t>屋内での生活は何らかの介助を要し、日中もベッド上での生活が主体であるが座位を保つ</t>
  </si>
  <si>
    <t>介助なしで車椅子に移乗し、食事・排泄はベッドから離れて行う</t>
  </si>
  <si>
    <t>介助により車椅子に移乗する</t>
  </si>
  <si>
    <t>ランクＣ</t>
  </si>
  <si>
    <t>一日中ベッド上で過ごし、排泄・食事・着替えにおいて介助を要する</t>
  </si>
  <si>
    <t>自力で寝返りをうつ</t>
  </si>
  <si>
    <t>自力で寝返りもうたない</t>
  </si>
  <si>
    <t>自立度</t>
  </si>
  <si>
    <t>何らかの痴呆を有するが、日常生活は家庭内及び社会的にほぼ自立している</t>
  </si>
  <si>
    <t>Ⅱ
a</t>
  </si>
  <si>
    <t>家庭外で、日常生活に支障を来たすような症状・行動や意思疎通の困難さが見られても、誰かが注意していれば自立できる</t>
  </si>
  <si>
    <t>たびたび道に迷うとか、買物や事務、金銭管理などそれまでできたことにミスが目立つ等</t>
  </si>
  <si>
    <t>Ⅱ
ｂ</t>
  </si>
  <si>
    <t>家庭内でも上記Ⅱの状態が見られる</t>
  </si>
  <si>
    <t>服薬管理ができない、電話の応答や訪問者との応答など一人で留守番ができない等</t>
  </si>
  <si>
    <t>日中を中心として、日常生活に支障を来たすような症状・行動や意思疎通の困難さが時々見られ、介護を必要とする</t>
  </si>
  <si>
    <t>着替え・食事・排泄が上手にできない、時間がかかる。
やたらに物を口に入れる、物を拾い集める、徘徊、失禁、大声・奇声、火の不始末、不潔行為、性的異常行為等</t>
  </si>
  <si>
    <t>夜間を中心として、日常生活に支障を来たすような症状・行動や意思疎通の困難さが時々見られ、介護を必要とする</t>
  </si>
  <si>
    <t>日常生活に支障を来たすような症状・行動や意思疎通の困難さが頻繁に見られ、常に介護を必要とする</t>
  </si>
  <si>
    <t>著しい精神症状や問題行動或いは重篤な身体疾患（意思疎通が全くできない寝たきり状態）が見られ、専門医療を必要とする</t>
  </si>
  <si>
    <t>せん妄、妄想、興奮、自傷・他害等の精神症状や、精神症状に起因する問題行動が継続する状態等</t>
  </si>
  <si>
    <t>Kg</t>
  </si>
  <si>
    <t>体重</t>
  </si>
  <si>
    <t>BUN</t>
  </si>
  <si>
    <t>Cre</t>
  </si>
  <si>
    <t>BP&lt;140/90mmHg（糖尿病合併&lt;130/80mmHg）
LDL-C&lt; 100mg/dl,HDL-C≧40mg/dl,TG &lt;150mg/dl
 INR  2.0～3.0  (70歳以上のNVAF　1.6～2.6)</t>
  </si>
  <si>
    <t>【脳卒中再発予防指導内容と生活習慣状況】</t>
  </si>
  <si>
    <t>指導項目</t>
  </si>
  <si>
    <t>指導状況</t>
  </si>
  <si>
    <t>管理</t>
  </si>
  <si>
    <t>現況</t>
  </si>
  <si>
    <t>自己血圧測定、手帳記入</t>
  </si>
  <si>
    <t>内服管理</t>
  </si>
  <si>
    <t>生活習慣
について</t>
  </si>
  <si>
    <t>運動</t>
  </si>
  <si>
    <t>水分</t>
  </si>
  <si>
    <t>タバコ</t>
  </si>
  <si>
    <t>酒</t>
  </si>
  <si>
    <t>○×△</t>
  </si>
  <si>
    <t>○</t>
  </si>
  <si>
    <t>本人管理</t>
  </si>
  <si>
    <t>×</t>
  </si>
  <si>
    <t>△</t>
  </si>
  <si>
    <t xml:space="preserve">特記事項
</t>
  </si>
  <si>
    <t>BP&lt;140/90mmHg（糖尿病合併&lt;130/80mmHg）
LDL-C&lt; 100mg/dl,HDL-C≧40mg/dl,TG &lt;150mg/dl
 INR  2.0～3.0  (70歳以上のNVAF　1.6～2.6)</t>
  </si>
  <si>
    <t>脳卒中再発予防　～生活習慣～</t>
  </si>
  <si>
    <t>現在の状況</t>
  </si>
  <si>
    <t>追加指導</t>
  </si>
  <si>
    <t>血圧測定</t>
  </si>
  <si>
    <t>内服管理</t>
  </si>
  <si>
    <t>再発予防</t>
  </si>
  <si>
    <t>自己血圧</t>
  </si>
  <si>
    <t>タバコ</t>
  </si>
  <si>
    <t>タバコ</t>
  </si>
  <si>
    <t>急性期（初回）</t>
  </si>
  <si>
    <t>かかりつけ医（初回）</t>
  </si>
  <si>
    <t>　</t>
  </si>
  <si>
    <t>／</t>
  </si>
  <si>
    <t>○×△／</t>
  </si>
  <si>
    <t>他者管理</t>
  </si>
  <si>
    <t>○×／</t>
  </si>
  <si>
    <t>○×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</si>
</sst>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&quot;"/>
    <numFmt numFmtId="178" formatCode="[$-411]ggge&quot;年&quot;m&quot;月&quot;d&quot;日&quot;;@"/>
    <numFmt numFmtId="179" formatCode="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0.00_ "/>
    <numFmt numFmtId="186" formatCode="0.0_ "/>
    <numFmt numFmtId="187" formatCode="&quot;&quot;\]"/>
    <numFmt numFmtId="188" formatCode="[&lt;=999]000;[&lt;=99999]000\-00;000\-0000"/>
    <numFmt numFmtId="189" formatCode="yyyy&quot;年&quot;mm&quot;月&quot;dd&quot;日&quot;"/>
    <numFmt numFmtId="190" formatCode="0.000_ "/>
    <numFmt numFmtId="191" formatCode="0.0_);[Red]\(0.0\)"/>
    <numFmt numFmtId="192" formatCode="h:mm;@"/>
    <numFmt numFmtId="193" formatCode="0.0_);\(0.0\)"/>
    <numFmt numFmtId="194" formatCode="0.00_);\(0.00\)"/>
    <numFmt numFmtId="195" formatCode="0_ "/>
    <numFmt numFmtId="196" formatCode="0_);\(0\)"/>
    <numFmt numFmtId="197" formatCode="0_);[Red]\(0\)"/>
    <numFmt numFmtId="198" formatCode="[$-411]ge\.m\.d;@"/>
    <numFmt numFmtId="199" formatCode="[$-F400]h:mm:ss\ AM/PM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62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6" fillId="32" borderId="0" xfId="0" applyFont="1" applyFill="1" applyAlignment="1">
      <alignment vertical="center"/>
    </xf>
    <xf numFmtId="0" fontId="0" fillId="32" borderId="12" xfId="0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1" fillId="32" borderId="0" xfId="43" applyFill="1" applyAlignment="1" applyProtection="1">
      <alignment vertical="center"/>
      <protection/>
    </xf>
    <xf numFmtId="0" fontId="12" fillId="32" borderId="0" xfId="0" applyFont="1" applyFill="1" applyAlignment="1">
      <alignment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right" vertical="center"/>
    </xf>
    <xf numFmtId="0" fontId="0" fillId="32" borderId="13" xfId="0" applyFill="1" applyBorder="1" applyAlignment="1">
      <alignment vertical="center"/>
    </xf>
    <xf numFmtId="0" fontId="11" fillId="32" borderId="11" xfId="0" applyNumberFormat="1" applyFont="1" applyFill="1" applyBorder="1" applyAlignment="1">
      <alignment horizontal="right" vertical="center"/>
    </xf>
    <xf numFmtId="0" fontId="12" fillId="32" borderId="11" xfId="0" applyNumberFormat="1" applyFont="1" applyFill="1" applyBorder="1" applyAlignment="1">
      <alignment horizontal="center" vertical="center"/>
    </xf>
    <xf numFmtId="0" fontId="11" fillId="32" borderId="13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11" fillId="32" borderId="11" xfId="0" applyFont="1" applyFill="1" applyBorder="1" applyAlignment="1" applyProtection="1">
      <alignment vertical="center"/>
      <protection locked="0"/>
    </xf>
    <xf numFmtId="0" fontId="11" fillId="32" borderId="13" xfId="0" applyFont="1" applyFill="1" applyBorder="1" applyAlignment="1" applyProtection="1">
      <alignment vertical="center"/>
      <protection locked="0"/>
    </xf>
    <xf numFmtId="0" fontId="0" fillId="32" borderId="14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32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textRotation="255"/>
    </xf>
    <xf numFmtId="0" fontId="17" fillId="32" borderId="10" xfId="0" applyFont="1" applyFill="1" applyBorder="1" applyAlignment="1">
      <alignment horizontal="center" vertical="center"/>
    </xf>
    <xf numFmtId="0" fontId="0" fillId="32" borderId="0" xfId="43" applyFont="1" applyFill="1" applyAlignment="1" applyProtection="1">
      <alignment vertical="center"/>
      <protection/>
    </xf>
    <xf numFmtId="0" fontId="17" fillId="33" borderId="10" xfId="0" applyFont="1" applyFill="1" applyBorder="1" applyAlignment="1">
      <alignment vertical="center" textRotation="255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8" fillId="36" borderId="15" xfId="0" applyFont="1" applyFill="1" applyBorder="1" applyAlignment="1" applyProtection="1">
      <alignment horizontal="center" vertical="center"/>
      <protection locked="0"/>
    </xf>
    <xf numFmtId="0" fontId="8" fillId="36" borderId="11" xfId="0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 applyProtection="1">
      <alignment horizontal="center" vertical="center"/>
      <protection locked="0"/>
    </xf>
    <xf numFmtId="0" fontId="11" fillId="37" borderId="15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15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0" fillId="32" borderId="22" xfId="0" applyFill="1" applyBorder="1" applyAlignment="1">
      <alignment horizontal="left" vertical="top"/>
    </xf>
    <xf numFmtId="0" fontId="0" fillId="32" borderId="23" xfId="0" applyFill="1" applyBorder="1" applyAlignment="1">
      <alignment horizontal="left" vertical="top"/>
    </xf>
    <xf numFmtId="0" fontId="0" fillId="32" borderId="24" xfId="0" applyFill="1" applyBorder="1" applyAlignment="1">
      <alignment horizontal="left" vertical="top"/>
    </xf>
    <xf numFmtId="0" fontId="0" fillId="32" borderId="12" xfId="0" applyFill="1" applyBorder="1" applyAlignment="1">
      <alignment horizontal="left" vertical="top"/>
    </xf>
    <xf numFmtId="0" fontId="0" fillId="32" borderId="0" xfId="0" applyFill="1" applyBorder="1" applyAlignment="1">
      <alignment horizontal="left" vertical="top"/>
    </xf>
    <xf numFmtId="0" fontId="0" fillId="32" borderId="18" xfId="0" applyFill="1" applyBorder="1" applyAlignment="1">
      <alignment horizontal="left" vertical="top"/>
    </xf>
    <xf numFmtId="0" fontId="0" fillId="32" borderId="19" xfId="0" applyFill="1" applyBorder="1" applyAlignment="1">
      <alignment horizontal="left" vertical="top"/>
    </xf>
    <xf numFmtId="0" fontId="0" fillId="32" borderId="20" xfId="0" applyFill="1" applyBorder="1" applyAlignment="1">
      <alignment horizontal="left" vertical="top"/>
    </xf>
    <xf numFmtId="0" fontId="0" fillId="32" borderId="21" xfId="0" applyFill="1" applyBorder="1" applyAlignment="1">
      <alignment horizontal="left" vertical="top"/>
    </xf>
    <xf numFmtId="177" fontId="8" fillId="36" borderId="25" xfId="0" applyNumberFormat="1" applyFont="1" applyFill="1" applyBorder="1" applyAlignment="1">
      <alignment horizontal="center" vertical="center"/>
    </xf>
    <xf numFmtId="177" fontId="8" fillId="36" borderId="26" xfId="0" applyNumberFormat="1" applyFont="1" applyFill="1" applyBorder="1" applyAlignment="1">
      <alignment horizontal="center" vertical="center"/>
    </xf>
    <xf numFmtId="177" fontId="8" fillId="36" borderId="27" xfId="0" applyNumberFormat="1" applyFont="1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14" fontId="0" fillId="0" borderId="15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92" fontId="0" fillId="0" borderId="11" xfId="0" applyNumberFormat="1" applyBorder="1" applyAlignment="1">
      <alignment horizontal="center" vertical="center"/>
    </xf>
    <xf numFmtId="192" fontId="0" fillId="0" borderId="13" xfId="0" applyNumberForma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177" fontId="8" fillId="38" borderId="40" xfId="0" applyNumberFormat="1" applyFont="1" applyFill="1" applyBorder="1" applyAlignment="1" applyProtection="1">
      <alignment horizontal="center" vertical="center"/>
      <protection/>
    </xf>
    <xf numFmtId="0" fontId="0" fillId="38" borderId="40" xfId="0" applyFill="1" applyBorder="1" applyAlignment="1" applyProtection="1">
      <alignment vertical="center"/>
      <protection/>
    </xf>
    <xf numFmtId="177" fontId="11" fillId="0" borderId="19" xfId="0" applyNumberFormat="1" applyFont="1" applyBorder="1" applyAlignment="1" applyProtection="1">
      <alignment horizontal="center" vertical="center"/>
      <protection/>
    </xf>
    <xf numFmtId="177" fontId="11" fillId="0" borderId="20" xfId="0" applyNumberFormat="1" applyFont="1" applyBorder="1" applyAlignment="1" applyProtection="1">
      <alignment horizontal="center" vertical="center"/>
      <protection/>
    </xf>
    <xf numFmtId="177" fontId="11" fillId="0" borderId="21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32" borderId="19" xfId="0" applyFont="1" applyFill="1" applyBorder="1" applyAlignment="1" applyProtection="1">
      <alignment horizontal="center" vertical="center"/>
      <protection/>
    </xf>
    <xf numFmtId="0" fontId="11" fillId="32" borderId="20" xfId="0" applyFont="1" applyFill="1" applyBorder="1" applyAlignment="1" applyProtection="1">
      <alignment horizontal="center" vertical="center"/>
      <protection/>
    </xf>
    <xf numFmtId="0" fontId="11" fillId="32" borderId="21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0" fillId="32" borderId="15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177" fontId="8" fillId="36" borderId="15" xfId="0" applyNumberFormat="1" applyFont="1" applyFill="1" applyBorder="1" applyAlignment="1">
      <alignment horizontal="center" vertical="center"/>
    </xf>
    <xf numFmtId="177" fontId="8" fillId="36" borderId="11" xfId="0" applyNumberFormat="1" applyFont="1" applyFill="1" applyBorder="1" applyAlignment="1">
      <alignment horizontal="center" vertical="center"/>
    </xf>
    <xf numFmtId="177" fontId="8" fillId="36" borderId="13" xfId="0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32" borderId="16" xfId="0" applyFill="1" applyBorder="1" applyAlignment="1">
      <alignment horizontal="left" vertical="top" wrapText="1"/>
    </xf>
    <xf numFmtId="0" fontId="0" fillId="32" borderId="14" xfId="0" applyFill="1" applyBorder="1" applyAlignment="1">
      <alignment horizontal="left" vertical="top"/>
    </xf>
    <xf numFmtId="0" fontId="0" fillId="32" borderId="17" xfId="0" applyFill="1" applyBorder="1" applyAlignment="1">
      <alignment horizontal="left" vertical="top"/>
    </xf>
    <xf numFmtId="191" fontId="11" fillId="32" borderId="10" xfId="0" applyNumberFormat="1" applyFont="1" applyFill="1" applyBorder="1" applyAlignment="1">
      <alignment horizontal="center" vertical="center"/>
    </xf>
    <xf numFmtId="191" fontId="11" fillId="32" borderId="11" xfId="0" applyNumberFormat="1" applyFont="1" applyFill="1" applyBorder="1" applyAlignment="1">
      <alignment horizontal="center" vertical="center"/>
    </xf>
    <xf numFmtId="191" fontId="11" fillId="32" borderId="13" xfId="0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7" fontId="11" fillId="4" borderId="10" xfId="0" applyNumberFormat="1" applyFont="1" applyFill="1" applyBorder="1" applyAlignment="1">
      <alignment horizontal="center" vertical="center" shrinkToFit="1"/>
    </xf>
    <xf numFmtId="177" fontId="11" fillId="4" borderId="15" xfId="0" applyNumberFormat="1" applyFont="1" applyFill="1" applyBorder="1" applyAlignment="1">
      <alignment horizontal="center" vertical="center" shrinkToFit="1"/>
    </xf>
    <xf numFmtId="177" fontId="11" fillId="4" borderId="11" xfId="0" applyNumberFormat="1" applyFont="1" applyFill="1" applyBorder="1" applyAlignment="1">
      <alignment horizontal="center" vertical="center" shrinkToFit="1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center"/>
    </xf>
    <xf numFmtId="0" fontId="11" fillId="32" borderId="16" xfId="0" applyFont="1" applyFill="1" applyBorder="1" applyAlignment="1">
      <alignment horizontal="left" vertical="top"/>
    </xf>
    <xf numFmtId="0" fontId="11" fillId="32" borderId="12" xfId="0" applyFont="1" applyFill="1" applyBorder="1" applyAlignment="1">
      <alignment horizontal="left" vertical="top"/>
    </xf>
    <xf numFmtId="0" fontId="11" fillId="32" borderId="19" xfId="0" applyFont="1" applyFill="1" applyBorder="1" applyAlignment="1">
      <alignment horizontal="left" vertical="top"/>
    </xf>
    <xf numFmtId="0" fontId="11" fillId="32" borderId="14" xfId="0" applyFont="1" applyFill="1" applyBorder="1" applyAlignment="1">
      <alignment horizontal="left" vertical="top" wrapText="1"/>
    </xf>
    <xf numFmtId="0" fontId="11" fillId="32" borderId="17" xfId="0" applyFont="1" applyFill="1" applyBorder="1" applyAlignment="1">
      <alignment horizontal="left" vertical="top" wrapText="1"/>
    </xf>
    <xf numFmtId="0" fontId="11" fillId="32" borderId="0" xfId="0" applyFont="1" applyFill="1" applyBorder="1" applyAlignment="1">
      <alignment horizontal="left" vertical="top" wrapText="1"/>
    </xf>
    <xf numFmtId="0" fontId="11" fillId="32" borderId="18" xfId="0" applyFont="1" applyFill="1" applyBorder="1" applyAlignment="1">
      <alignment horizontal="left" vertical="top" wrapText="1"/>
    </xf>
    <xf numFmtId="0" fontId="11" fillId="32" borderId="20" xfId="0" applyFont="1" applyFill="1" applyBorder="1" applyAlignment="1">
      <alignment horizontal="left" vertical="top" wrapText="1"/>
    </xf>
    <xf numFmtId="0" fontId="11" fillId="32" borderId="21" xfId="0" applyFont="1" applyFill="1" applyBorder="1" applyAlignment="1">
      <alignment horizontal="left" vertical="top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1" fillId="32" borderId="17" xfId="0" applyFont="1" applyFill="1" applyBorder="1" applyAlignment="1">
      <alignment horizontal="left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/>
    </xf>
    <xf numFmtId="0" fontId="11" fillId="32" borderId="18" xfId="0" applyFont="1" applyFill="1" applyBorder="1" applyAlignment="1">
      <alignment horizontal="left" vertical="center"/>
    </xf>
    <xf numFmtId="0" fontId="11" fillId="32" borderId="19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left" vertical="center"/>
    </xf>
    <xf numFmtId="0" fontId="11" fillId="32" borderId="21" xfId="0" applyFont="1" applyFill="1" applyBorder="1" applyAlignment="1">
      <alignment horizontal="left" vertical="center"/>
    </xf>
    <xf numFmtId="0" fontId="11" fillId="32" borderId="14" xfId="0" applyFont="1" applyFill="1" applyBorder="1" applyAlignment="1">
      <alignment horizontal="left" vertical="top"/>
    </xf>
    <xf numFmtId="0" fontId="11" fillId="32" borderId="0" xfId="0" applyFont="1" applyFill="1" applyBorder="1" applyAlignment="1">
      <alignment horizontal="left" vertical="top"/>
    </xf>
    <xf numFmtId="0" fontId="11" fillId="32" borderId="20" xfId="0" applyFont="1" applyFill="1" applyBorder="1" applyAlignment="1">
      <alignment horizontal="left" vertical="top"/>
    </xf>
    <xf numFmtId="0" fontId="0" fillId="32" borderId="16" xfId="0" applyFill="1" applyBorder="1" applyAlignment="1">
      <alignment horizontal="left" vertical="top"/>
    </xf>
    <xf numFmtId="0" fontId="0" fillId="32" borderId="19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 applyProtection="1">
      <alignment horizontal="right" vertical="center"/>
      <protection locked="0"/>
    </xf>
    <xf numFmtId="0" fontId="12" fillId="32" borderId="10" xfId="0" applyFont="1" applyFill="1" applyBorder="1" applyAlignment="1">
      <alignment horizontal="center" vertical="center" wrapText="1"/>
    </xf>
    <xf numFmtId="49" fontId="11" fillId="32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36" borderId="10" xfId="0" applyFon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vertical="center"/>
      <protection locked="0"/>
    </xf>
    <xf numFmtId="0" fontId="11" fillId="4" borderId="10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11" fillId="32" borderId="15" xfId="0" applyFont="1" applyFill="1" applyBorder="1" applyAlignment="1" applyProtection="1">
      <alignment horizontal="center" vertical="center"/>
      <protection locked="0"/>
    </xf>
    <xf numFmtId="0" fontId="11" fillId="32" borderId="11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177" fontId="11" fillId="0" borderId="22" xfId="0" applyNumberFormat="1" applyFont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177" fontId="11" fillId="0" borderId="16" xfId="0" applyNumberFormat="1" applyFont="1" applyBorder="1" applyAlignment="1" applyProtection="1">
      <alignment vertical="top" wrapText="1"/>
      <protection locked="0"/>
    </xf>
    <xf numFmtId="177" fontId="11" fillId="0" borderId="14" xfId="0" applyNumberFormat="1" applyFont="1" applyBorder="1" applyAlignment="1" applyProtection="1">
      <alignment vertical="top" wrapText="1"/>
      <protection locked="0"/>
    </xf>
    <xf numFmtId="177" fontId="11" fillId="0" borderId="17" xfId="0" applyNumberFormat="1" applyFont="1" applyBorder="1" applyAlignment="1" applyProtection="1">
      <alignment vertical="top" wrapText="1"/>
      <protection locked="0"/>
    </xf>
    <xf numFmtId="177" fontId="11" fillId="0" borderId="12" xfId="0" applyNumberFormat="1" applyFont="1" applyBorder="1" applyAlignment="1" applyProtection="1">
      <alignment vertical="top" wrapText="1"/>
      <protection locked="0"/>
    </xf>
    <xf numFmtId="177" fontId="11" fillId="0" borderId="0" xfId="0" applyNumberFormat="1" applyFont="1" applyBorder="1" applyAlignment="1" applyProtection="1">
      <alignment vertical="top" wrapText="1"/>
      <protection locked="0"/>
    </xf>
    <xf numFmtId="177" fontId="11" fillId="0" borderId="18" xfId="0" applyNumberFormat="1" applyFont="1" applyBorder="1" applyAlignment="1" applyProtection="1">
      <alignment vertical="top" wrapText="1"/>
      <protection locked="0"/>
    </xf>
    <xf numFmtId="177" fontId="8" fillId="36" borderId="40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177" fontId="14" fillId="36" borderId="40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77" fontId="8" fillId="3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14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37" borderId="10" xfId="0" applyFont="1" applyFill="1" applyBorder="1" applyAlignment="1">
      <alignment horizontal="center" vertical="center"/>
    </xf>
    <xf numFmtId="177" fontId="12" fillId="37" borderId="15" xfId="0" applyNumberFormat="1" applyFont="1" applyFill="1" applyBorder="1" applyAlignment="1">
      <alignment horizontal="center" vertical="center" shrinkToFit="1"/>
    </xf>
    <xf numFmtId="177" fontId="12" fillId="37" borderId="11" xfId="0" applyNumberFormat="1" applyFont="1" applyFill="1" applyBorder="1" applyAlignment="1">
      <alignment horizontal="center" vertical="center" shrinkToFit="1"/>
    </xf>
    <xf numFmtId="177" fontId="12" fillId="37" borderId="13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177" fontId="12" fillId="37" borderId="15" xfId="0" applyNumberFormat="1" applyFont="1" applyFill="1" applyBorder="1" applyAlignment="1">
      <alignment horizontal="center" vertical="center" wrapText="1" shrinkToFit="1"/>
    </xf>
    <xf numFmtId="177" fontId="12" fillId="37" borderId="11" xfId="0" applyNumberFormat="1" applyFont="1" applyFill="1" applyBorder="1" applyAlignment="1">
      <alignment horizontal="center" vertical="center" wrapText="1" shrinkToFit="1"/>
    </xf>
    <xf numFmtId="177" fontId="12" fillId="37" borderId="13" xfId="0" applyNumberFormat="1" applyFont="1" applyFill="1" applyBorder="1" applyAlignment="1">
      <alignment horizontal="center" vertical="center" wrapText="1" shrinkToFit="1"/>
    </xf>
    <xf numFmtId="0" fontId="10" fillId="4" borderId="15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177" fontId="10" fillId="37" borderId="10" xfId="0" applyNumberFormat="1" applyFont="1" applyFill="1" applyBorder="1" applyAlignment="1">
      <alignment horizontal="center" vertical="center"/>
    </xf>
    <xf numFmtId="177" fontId="13" fillId="4" borderId="10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177" fontId="10" fillId="4" borderId="10" xfId="0" applyNumberFormat="1" applyFont="1" applyFill="1" applyBorder="1" applyAlignment="1">
      <alignment horizontal="center" vertical="center"/>
    </xf>
    <xf numFmtId="0" fontId="11" fillId="0" borderId="41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3" fillId="37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7" fontId="11" fillId="0" borderId="29" xfId="0" applyNumberFormat="1" applyFont="1" applyFill="1" applyBorder="1" applyAlignment="1">
      <alignment horizontal="center" vertical="center"/>
    </xf>
    <xf numFmtId="177" fontId="11" fillId="0" borderId="30" xfId="0" applyNumberFormat="1" applyFont="1" applyFill="1" applyBorder="1" applyAlignment="1">
      <alignment horizontal="center" vertical="center"/>
    </xf>
    <xf numFmtId="177" fontId="10" fillId="4" borderId="41" xfId="0" applyNumberFormat="1" applyFont="1" applyFill="1" applyBorder="1" applyAlignment="1">
      <alignment horizontal="center" vertical="center"/>
    </xf>
    <xf numFmtId="177" fontId="10" fillId="37" borderId="41" xfId="0" applyNumberFormat="1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vertical="center"/>
    </xf>
    <xf numFmtId="178" fontId="11" fillId="32" borderId="15" xfId="0" applyNumberFormat="1" applyFont="1" applyFill="1" applyBorder="1" applyAlignment="1">
      <alignment horizontal="center" vertical="center"/>
    </xf>
    <xf numFmtId="178" fontId="11" fillId="32" borderId="11" xfId="0" applyNumberFormat="1" applyFont="1" applyFill="1" applyBorder="1" applyAlignment="1">
      <alignment horizontal="center" vertical="center"/>
    </xf>
    <xf numFmtId="178" fontId="11" fillId="0" borderId="11" xfId="0" applyNumberFormat="1" applyFont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177" fontId="11" fillId="37" borderId="19" xfId="0" applyNumberFormat="1" applyFont="1" applyFill="1" applyBorder="1" applyAlignment="1">
      <alignment horizontal="center" vertical="center"/>
    </xf>
    <xf numFmtId="177" fontId="11" fillId="37" borderId="20" xfId="0" applyNumberFormat="1" applyFont="1" applyFill="1" applyBorder="1" applyAlignment="1">
      <alignment horizontal="center" vertical="center"/>
    </xf>
    <xf numFmtId="177" fontId="11" fillId="37" borderId="21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top" wrapText="1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4" borderId="16" xfId="0" applyNumberFormat="1" applyFont="1" applyFill="1" applyBorder="1" applyAlignment="1">
      <alignment horizontal="center" vertical="center" shrinkToFit="1"/>
    </xf>
    <xf numFmtId="0" fontId="11" fillId="4" borderId="14" xfId="0" applyNumberFormat="1" applyFont="1" applyFill="1" applyBorder="1" applyAlignment="1">
      <alignment horizontal="center" vertical="center" shrinkToFit="1"/>
    </xf>
    <xf numFmtId="0" fontId="11" fillId="4" borderId="17" xfId="0" applyNumberFormat="1" applyFont="1" applyFill="1" applyBorder="1" applyAlignment="1">
      <alignment horizontal="center" vertical="center" shrinkToFit="1"/>
    </xf>
    <xf numFmtId="0" fontId="11" fillId="4" borderId="19" xfId="0" applyNumberFormat="1" applyFont="1" applyFill="1" applyBorder="1" applyAlignment="1">
      <alignment horizontal="center" vertical="center" shrinkToFit="1"/>
    </xf>
    <xf numFmtId="0" fontId="11" fillId="4" borderId="20" xfId="0" applyNumberFormat="1" applyFont="1" applyFill="1" applyBorder="1" applyAlignment="1">
      <alignment horizontal="center" vertical="center" shrinkToFit="1"/>
    </xf>
    <xf numFmtId="0" fontId="11" fillId="4" borderId="21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top" wrapText="1" shrinkToFit="1"/>
    </xf>
    <xf numFmtId="0" fontId="11" fillId="35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shrinkToFit="1"/>
    </xf>
    <xf numFmtId="0" fontId="0" fillId="32" borderId="10" xfId="0" applyFill="1" applyBorder="1" applyAlignment="1">
      <alignment horizontal="center" vertical="center"/>
    </xf>
    <xf numFmtId="0" fontId="11" fillId="37" borderId="16" xfId="0" applyNumberFormat="1" applyFont="1" applyFill="1" applyBorder="1" applyAlignment="1">
      <alignment horizontal="center" vertical="center" shrinkToFit="1"/>
    </xf>
    <xf numFmtId="0" fontId="11" fillId="37" borderId="14" xfId="0" applyNumberFormat="1" applyFont="1" applyFill="1" applyBorder="1" applyAlignment="1">
      <alignment horizontal="center" vertical="center" shrinkToFit="1"/>
    </xf>
    <xf numFmtId="0" fontId="11" fillId="37" borderId="17" xfId="0" applyNumberFormat="1" applyFont="1" applyFill="1" applyBorder="1" applyAlignment="1">
      <alignment horizontal="center" vertical="center" shrinkToFit="1"/>
    </xf>
    <xf numFmtId="0" fontId="11" fillId="37" borderId="19" xfId="0" applyNumberFormat="1" applyFont="1" applyFill="1" applyBorder="1" applyAlignment="1">
      <alignment horizontal="center" vertical="center" shrinkToFit="1"/>
    </xf>
    <xf numFmtId="0" fontId="11" fillId="37" borderId="20" xfId="0" applyNumberFormat="1" applyFont="1" applyFill="1" applyBorder="1" applyAlignment="1">
      <alignment horizontal="center" vertical="center" shrinkToFit="1"/>
    </xf>
    <xf numFmtId="0" fontId="11" fillId="37" borderId="21" xfId="0" applyNumberFormat="1" applyFont="1" applyFill="1" applyBorder="1" applyAlignment="1">
      <alignment horizontal="center" vertical="center" shrinkToFit="1"/>
    </xf>
    <xf numFmtId="0" fontId="11" fillId="4" borderId="15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center" vertical="center" shrinkToFit="1"/>
    </xf>
    <xf numFmtId="0" fontId="11" fillId="4" borderId="13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11" fillId="37" borderId="15" xfId="0" applyFont="1" applyFill="1" applyBorder="1" applyAlignment="1">
      <alignment horizontal="center" vertical="center" shrinkToFit="1"/>
    </xf>
    <xf numFmtId="0" fontId="11" fillId="37" borderId="11" xfId="0" applyFont="1" applyFill="1" applyBorder="1" applyAlignment="1">
      <alignment horizontal="center" vertical="center" shrinkToFit="1"/>
    </xf>
    <xf numFmtId="0" fontId="11" fillId="37" borderId="13" xfId="0" applyFont="1" applyFill="1" applyBorder="1" applyAlignment="1">
      <alignment horizontal="center" vertical="center" shrinkToFit="1"/>
    </xf>
    <xf numFmtId="0" fontId="11" fillId="0" borderId="11" xfId="0" applyNumberFormat="1" applyFont="1" applyFill="1" applyBorder="1" applyAlignment="1">
      <alignment horizontal="center" vertical="center" shrinkToFit="1"/>
    </xf>
    <xf numFmtId="0" fontId="11" fillId="0" borderId="13" xfId="0" applyNumberFormat="1" applyFont="1" applyFill="1" applyBorder="1" applyAlignment="1">
      <alignment horizontal="center" vertical="center" shrinkToFit="1"/>
    </xf>
    <xf numFmtId="0" fontId="0" fillId="32" borderId="16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177" fontId="11" fillId="37" borderId="10" xfId="0" applyNumberFormat="1" applyFont="1" applyFill="1" applyBorder="1" applyAlignment="1">
      <alignment horizontal="center" vertical="center" shrinkToFit="1"/>
    </xf>
    <xf numFmtId="58" fontId="0" fillId="32" borderId="15" xfId="0" applyNumberFormat="1" applyFill="1" applyBorder="1" applyAlignment="1">
      <alignment horizontal="center" vertical="center"/>
    </xf>
    <xf numFmtId="177" fontId="11" fillId="4" borderId="16" xfId="0" applyNumberFormat="1" applyFont="1" applyFill="1" applyBorder="1" applyAlignment="1">
      <alignment horizontal="center" vertical="center" shrinkToFit="1"/>
    </xf>
    <xf numFmtId="177" fontId="11" fillId="4" borderId="14" xfId="0" applyNumberFormat="1" applyFont="1" applyFill="1" applyBorder="1" applyAlignment="1">
      <alignment horizontal="center" vertical="center" shrinkToFit="1"/>
    </xf>
    <xf numFmtId="177" fontId="11" fillId="4" borderId="17" xfId="0" applyNumberFormat="1" applyFont="1" applyFill="1" applyBorder="1" applyAlignment="1">
      <alignment horizontal="center" vertical="center" shrinkToFit="1"/>
    </xf>
    <xf numFmtId="177" fontId="11" fillId="4" borderId="19" xfId="0" applyNumberFormat="1" applyFont="1" applyFill="1" applyBorder="1" applyAlignment="1">
      <alignment horizontal="center" vertical="center" shrinkToFit="1"/>
    </xf>
    <xf numFmtId="177" fontId="11" fillId="4" borderId="20" xfId="0" applyNumberFormat="1" applyFont="1" applyFill="1" applyBorder="1" applyAlignment="1">
      <alignment horizontal="center" vertical="center" shrinkToFit="1"/>
    </xf>
    <xf numFmtId="177" fontId="11" fillId="4" borderId="21" xfId="0" applyNumberFormat="1" applyFont="1" applyFill="1" applyBorder="1" applyAlignment="1">
      <alignment horizontal="center" vertical="center" shrinkToFit="1"/>
    </xf>
    <xf numFmtId="0" fontId="11" fillId="32" borderId="10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177" fontId="10" fillId="37" borderId="10" xfId="0" applyNumberFormat="1" applyFont="1" applyFill="1" applyBorder="1" applyAlignment="1">
      <alignment horizontal="center" vertical="center" textRotation="255" shrinkToFit="1"/>
    </xf>
    <xf numFmtId="177" fontId="10" fillId="4" borderId="10" xfId="0" applyNumberFormat="1" applyFont="1" applyFill="1" applyBorder="1" applyAlignment="1">
      <alignment horizontal="center" vertical="center" textRotation="255" shrinkToFit="1"/>
    </xf>
    <xf numFmtId="177" fontId="10" fillId="37" borderId="10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left" vertical="center" shrinkToFit="1"/>
    </xf>
    <xf numFmtId="177" fontId="11" fillId="37" borderId="16" xfId="0" applyNumberFormat="1" applyFont="1" applyFill="1" applyBorder="1" applyAlignment="1">
      <alignment horizontal="center" vertical="center" shrinkToFit="1"/>
    </xf>
    <xf numFmtId="177" fontId="11" fillId="37" borderId="14" xfId="0" applyNumberFormat="1" applyFont="1" applyFill="1" applyBorder="1" applyAlignment="1">
      <alignment horizontal="center" vertical="center" shrinkToFit="1"/>
    </xf>
    <xf numFmtId="177" fontId="11" fillId="37" borderId="17" xfId="0" applyNumberFormat="1" applyFont="1" applyFill="1" applyBorder="1" applyAlignment="1">
      <alignment horizontal="center" vertical="center" shrinkToFit="1"/>
    </xf>
    <xf numFmtId="177" fontId="11" fillId="37" borderId="19" xfId="0" applyNumberFormat="1" applyFont="1" applyFill="1" applyBorder="1" applyAlignment="1">
      <alignment horizontal="center" vertical="center" shrinkToFit="1"/>
    </xf>
    <xf numFmtId="177" fontId="11" fillId="37" borderId="20" xfId="0" applyNumberFormat="1" applyFont="1" applyFill="1" applyBorder="1" applyAlignment="1">
      <alignment horizontal="center" vertical="center" shrinkToFit="1"/>
    </xf>
    <xf numFmtId="177" fontId="11" fillId="37" borderId="21" xfId="0" applyNumberFormat="1" applyFont="1" applyFill="1" applyBorder="1" applyAlignment="1">
      <alignment horizontal="center" vertical="center" shrinkToFit="1"/>
    </xf>
    <xf numFmtId="177" fontId="11" fillId="0" borderId="15" xfId="0" applyNumberFormat="1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/>
    </xf>
    <xf numFmtId="177" fontId="11" fillId="0" borderId="13" xfId="0" applyNumberFormat="1" applyFont="1" applyFill="1" applyBorder="1" applyAlignment="1">
      <alignment horizontal="center" vertical="center"/>
    </xf>
    <xf numFmtId="177" fontId="10" fillId="4" borderId="10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0" fillId="37" borderId="15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177" fontId="7" fillId="4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7" fontId="7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177" fontId="5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77" fontId="5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192" fontId="0" fillId="0" borderId="11" xfId="0" applyNumberFormat="1" applyFont="1" applyBorder="1" applyAlignment="1">
      <alignment horizontal="center" vertical="center"/>
    </xf>
    <xf numFmtId="192" fontId="0" fillId="0" borderId="13" xfId="0" applyNumberFormat="1" applyFont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177" fontId="12" fillId="34" borderId="15" xfId="0" applyNumberFormat="1" applyFont="1" applyFill="1" applyBorder="1" applyAlignment="1">
      <alignment horizontal="center" vertical="center" wrapText="1" shrinkToFit="1"/>
    </xf>
    <xf numFmtId="177" fontId="12" fillId="34" borderId="11" xfId="0" applyNumberFormat="1" applyFont="1" applyFill="1" applyBorder="1" applyAlignment="1">
      <alignment horizontal="center" vertical="center" wrapText="1" shrinkToFit="1"/>
    </xf>
    <xf numFmtId="177" fontId="12" fillId="34" borderId="13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7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7.emf" /><Relationship Id="rId7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0</xdr:rowOff>
    </xdr:from>
    <xdr:to>
      <xdr:col>56</xdr:col>
      <xdr:colOff>123825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5505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43</xdr:row>
      <xdr:rowOff>38100</xdr:rowOff>
    </xdr:from>
    <xdr:to>
      <xdr:col>1</xdr:col>
      <xdr:colOff>19050</xdr:colOff>
      <xdr:row>43</xdr:row>
      <xdr:rowOff>190500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524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43</xdr:row>
      <xdr:rowOff>38100</xdr:rowOff>
    </xdr:from>
    <xdr:to>
      <xdr:col>6</xdr:col>
      <xdr:colOff>19050</xdr:colOff>
      <xdr:row>43</xdr:row>
      <xdr:rowOff>190500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8524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43</xdr:row>
      <xdr:rowOff>38100</xdr:rowOff>
    </xdr:from>
    <xdr:to>
      <xdr:col>10</xdr:col>
      <xdr:colOff>180975</xdr:colOff>
      <xdr:row>43</xdr:row>
      <xdr:rowOff>190500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8524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43</xdr:row>
      <xdr:rowOff>38100</xdr:rowOff>
    </xdr:from>
    <xdr:to>
      <xdr:col>15</xdr:col>
      <xdr:colOff>200025</xdr:colOff>
      <xdr:row>43</xdr:row>
      <xdr:rowOff>190500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00400" y="8524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66675</xdr:colOff>
      <xdr:row>43</xdr:row>
      <xdr:rowOff>38100</xdr:rowOff>
    </xdr:from>
    <xdr:to>
      <xdr:col>20</xdr:col>
      <xdr:colOff>200025</xdr:colOff>
      <xdr:row>43</xdr:row>
      <xdr:rowOff>190500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00525" y="8524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43</xdr:row>
      <xdr:rowOff>38100</xdr:rowOff>
    </xdr:from>
    <xdr:to>
      <xdr:col>25</xdr:col>
      <xdr:colOff>200025</xdr:colOff>
      <xdr:row>43</xdr:row>
      <xdr:rowOff>190500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00650" y="8524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0</xdr:rowOff>
    </xdr:from>
    <xdr:to>
      <xdr:col>56</xdr:col>
      <xdr:colOff>123825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5505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43</xdr:row>
      <xdr:rowOff>38100</xdr:rowOff>
    </xdr:from>
    <xdr:to>
      <xdr:col>1</xdr:col>
      <xdr:colOff>19050</xdr:colOff>
      <xdr:row>43</xdr:row>
      <xdr:rowOff>190500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524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43</xdr:row>
      <xdr:rowOff>38100</xdr:rowOff>
    </xdr:from>
    <xdr:to>
      <xdr:col>6</xdr:col>
      <xdr:colOff>19050</xdr:colOff>
      <xdr:row>43</xdr:row>
      <xdr:rowOff>190500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8524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43</xdr:row>
      <xdr:rowOff>38100</xdr:rowOff>
    </xdr:from>
    <xdr:to>
      <xdr:col>10</xdr:col>
      <xdr:colOff>180975</xdr:colOff>
      <xdr:row>43</xdr:row>
      <xdr:rowOff>190500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8524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43</xdr:row>
      <xdr:rowOff>38100</xdr:rowOff>
    </xdr:from>
    <xdr:to>
      <xdr:col>15</xdr:col>
      <xdr:colOff>200025</xdr:colOff>
      <xdr:row>43</xdr:row>
      <xdr:rowOff>190500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00400" y="8524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66675</xdr:colOff>
      <xdr:row>43</xdr:row>
      <xdr:rowOff>38100</xdr:rowOff>
    </xdr:from>
    <xdr:to>
      <xdr:col>20</xdr:col>
      <xdr:colOff>200025</xdr:colOff>
      <xdr:row>43</xdr:row>
      <xdr:rowOff>190500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00525" y="8524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43</xdr:row>
      <xdr:rowOff>38100</xdr:rowOff>
    </xdr:from>
    <xdr:to>
      <xdr:col>25</xdr:col>
      <xdr:colOff>200025</xdr:colOff>
      <xdr:row>43</xdr:row>
      <xdr:rowOff>190500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00650" y="8524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BL110"/>
  <sheetViews>
    <sheetView zoomScale="90" zoomScaleNormal="90" zoomScalePageLayoutView="0" workbookViewId="0" topLeftCell="A1">
      <selection activeCell="A2" sqref="A2:R2"/>
    </sheetView>
  </sheetViews>
  <sheetFormatPr defaultColWidth="2.625" defaultRowHeight="12" customHeight="1"/>
  <cols>
    <col min="1" max="1" width="2.625" style="10" customWidth="1"/>
    <col min="2" max="2" width="3.375" style="10" bestFit="1" customWidth="1"/>
    <col min="3" max="6" width="2.625" style="10" customWidth="1"/>
    <col min="7" max="7" width="3.625" style="10" bestFit="1" customWidth="1"/>
    <col min="8" max="16384" width="2.625" style="10" customWidth="1"/>
  </cols>
  <sheetData>
    <row r="2" spans="1:64" ht="33" customHeight="1">
      <c r="A2" s="351" t="s">
        <v>16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3" t="s">
        <v>17</v>
      </c>
      <c r="T2" s="353"/>
      <c r="U2" s="246">
        <f>IF('病診連携パス (1)'!U2="","",'病診連携パス (1)'!U2)</f>
      </c>
      <c r="V2" s="246"/>
      <c r="W2" s="246"/>
      <c r="X2" s="337" t="s">
        <v>18</v>
      </c>
      <c r="Y2" s="338"/>
      <c r="Z2" s="347">
        <f>IF('病診連携パス (1)'!Z2="","",'病診連携パス (1)'!Z2)</f>
      </c>
      <c r="AA2" s="347"/>
      <c r="AB2" s="347"/>
      <c r="AC2" s="347"/>
      <c r="AD2" s="348"/>
      <c r="AI2" s="349" t="s">
        <v>19</v>
      </c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46" t="s">
        <v>17</v>
      </c>
      <c r="BB2" s="346"/>
      <c r="BC2" s="246">
        <f>IF(U2="","",U2)</f>
      </c>
      <c r="BD2" s="246"/>
      <c r="BE2" s="246"/>
      <c r="BF2" s="260" t="s">
        <v>18</v>
      </c>
      <c r="BG2" s="260"/>
      <c r="BH2" s="331">
        <f>IF(Z2="","",Z2)</f>
      </c>
      <c r="BI2" s="331"/>
      <c r="BJ2" s="331"/>
      <c r="BK2" s="331"/>
      <c r="BL2" s="332"/>
    </row>
    <row r="3" spans="1:64" ht="20.25" customHeight="1">
      <c r="A3" s="343" t="s">
        <v>20</v>
      </c>
      <c r="B3" s="344"/>
      <c r="C3" s="344"/>
      <c r="D3" s="341" t="s">
        <v>21</v>
      </c>
      <c r="E3" s="342"/>
      <c r="F3" s="342"/>
      <c r="G3" s="342"/>
      <c r="H3" s="342"/>
      <c r="I3" s="342"/>
      <c r="J3" s="342"/>
      <c r="K3" s="342"/>
      <c r="L3" s="342"/>
      <c r="M3" s="1" t="s">
        <v>22</v>
      </c>
      <c r="N3" s="41" t="s">
        <v>221</v>
      </c>
      <c r="O3" s="345"/>
      <c r="P3" s="345"/>
      <c r="Q3" s="42"/>
      <c r="R3" s="334">
        <f>IF('病診連携パス (1)'!R3="","",'病診連携パス (1)'!R3)</f>
      </c>
      <c r="S3" s="335"/>
      <c r="T3" s="335"/>
      <c r="U3" s="335"/>
      <c r="V3" s="335"/>
      <c r="W3" s="335"/>
      <c r="X3" s="295" t="s">
        <v>222</v>
      </c>
      <c r="Y3" s="297"/>
      <c r="Z3" s="335">
        <f>IF('病診連携パス (1)'!Z3="","",'病診連携パス (1)'!Z3)</f>
      </c>
      <c r="AA3" s="335"/>
      <c r="AB3" s="335"/>
      <c r="AC3" s="335"/>
      <c r="AD3" s="336"/>
      <c r="AI3" s="339" t="s">
        <v>20</v>
      </c>
      <c r="AJ3" s="340"/>
      <c r="AK3" s="340"/>
      <c r="AL3" s="341" t="s">
        <v>21</v>
      </c>
      <c r="AM3" s="342"/>
      <c r="AN3" s="342"/>
      <c r="AO3" s="342"/>
      <c r="AP3" s="342"/>
      <c r="AQ3" s="342"/>
      <c r="AR3" s="342"/>
      <c r="AS3" s="342"/>
      <c r="AT3" s="342"/>
      <c r="AU3" s="1" t="s">
        <v>22</v>
      </c>
      <c r="AV3" s="131" t="s">
        <v>221</v>
      </c>
      <c r="AW3" s="333"/>
      <c r="AX3" s="333"/>
      <c r="AY3" s="132"/>
      <c r="AZ3" s="334">
        <f>IF(R3="","",R3)</f>
      </c>
      <c r="BA3" s="335"/>
      <c r="BB3" s="335"/>
      <c r="BC3" s="335"/>
      <c r="BD3" s="335"/>
      <c r="BE3" s="335"/>
      <c r="BF3" s="291" t="s">
        <v>222</v>
      </c>
      <c r="BG3" s="293"/>
      <c r="BH3" s="335">
        <f>IF(Z3="","",Z3)</f>
      </c>
      <c r="BI3" s="335"/>
      <c r="BJ3" s="335"/>
      <c r="BK3" s="335"/>
      <c r="BL3" s="336"/>
    </row>
    <row r="4" spans="1:64" ht="15" customHeight="1">
      <c r="A4" s="316" t="s">
        <v>23</v>
      </c>
      <c r="B4" s="316"/>
      <c r="C4" s="211">
        <f>IF('病診連携パス (1)'!C4="","",'病診連携パス (1)'!C4)</f>
        <v>0</v>
      </c>
      <c r="D4" s="211"/>
      <c r="E4" s="211"/>
      <c r="F4" s="211"/>
      <c r="G4" s="316" t="s">
        <v>24</v>
      </c>
      <c r="H4" s="316"/>
      <c r="I4" s="316"/>
      <c r="J4" s="211">
        <f>IF('病診連携パス (1)'!J4="","",'病診連携パス (1)'!J4)</f>
        <v>0</v>
      </c>
      <c r="K4" s="211"/>
      <c r="L4" s="211"/>
      <c r="M4" s="211"/>
      <c r="N4" s="211"/>
      <c r="O4" s="211"/>
      <c r="P4" s="316" t="s">
        <v>25</v>
      </c>
      <c r="Q4" s="316"/>
      <c r="R4" s="211">
        <f>IF('病診連携パス (1)'!R4="","",'病診連携パス (1)'!R4)</f>
        <v>0</v>
      </c>
      <c r="S4" s="328"/>
      <c r="T4" s="212"/>
      <c r="U4" s="316" t="s">
        <v>26</v>
      </c>
      <c r="V4" s="316"/>
      <c r="W4" s="316"/>
      <c r="X4" s="329">
        <f>IF('病診連携パス (1)'!X4="","",'病診連携パス (1)'!X4)</f>
        <v>0</v>
      </c>
      <c r="Y4" s="329"/>
      <c r="Z4" s="329"/>
      <c r="AA4" s="329"/>
      <c r="AB4" s="329"/>
      <c r="AC4" s="329"/>
      <c r="AD4" s="330"/>
      <c r="AI4" s="327" t="s">
        <v>23</v>
      </c>
      <c r="AJ4" s="327"/>
      <c r="AK4" s="211">
        <f>DATA_PATIENT!B2</f>
        <v>0</v>
      </c>
      <c r="AL4" s="211"/>
      <c r="AM4" s="211"/>
      <c r="AN4" s="211"/>
      <c r="AO4" s="327" t="s">
        <v>24</v>
      </c>
      <c r="AP4" s="327"/>
      <c r="AQ4" s="327"/>
      <c r="AR4" s="211">
        <f>IF(J4="","",J4)</f>
        <v>0</v>
      </c>
      <c r="AS4" s="211"/>
      <c r="AT4" s="211"/>
      <c r="AU4" s="211"/>
      <c r="AV4" s="211"/>
      <c r="AW4" s="211"/>
      <c r="AX4" s="327" t="s">
        <v>25</v>
      </c>
      <c r="AY4" s="327"/>
      <c r="AZ4" s="211">
        <f>IF(R4="","",R4)</f>
        <v>0</v>
      </c>
      <c r="BA4" s="328"/>
      <c r="BB4" s="212"/>
      <c r="BC4" s="327" t="s">
        <v>26</v>
      </c>
      <c r="BD4" s="327"/>
      <c r="BE4" s="327"/>
      <c r="BF4" s="329">
        <f>IF(X4="","",X4)</f>
        <v>0</v>
      </c>
      <c r="BG4" s="329"/>
      <c r="BH4" s="329"/>
      <c r="BI4" s="329"/>
      <c r="BJ4" s="329"/>
      <c r="BK4" s="329"/>
      <c r="BL4" s="330"/>
    </row>
    <row r="5" spans="1:64" ht="15" customHeight="1">
      <c r="A5" s="303" t="s">
        <v>27</v>
      </c>
      <c r="B5" s="303"/>
      <c r="C5" s="324">
        <f>IF('病診連携パス (1)'!C5="","",'病診連携パス (1)'!C5)</f>
      </c>
      <c r="D5" s="325"/>
      <c r="E5" s="325"/>
      <c r="F5" s="325"/>
      <c r="G5" s="325"/>
      <c r="H5" s="325"/>
      <c r="I5" s="325"/>
      <c r="J5" s="325"/>
      <c r="K5" s="325"/>
      <c r="L5" s="326"/>
      <c r="M5" s="269" t="s">
        <v>219</v>
      </c>
      <c r="N5" s="267"/>
      <c r="O5" s="267"/>
      <c r="P5" s="27" t="s">
        <v>29</v>
      </c>
      <c r="Q5" s="28"/>
      <c r="R5" s="27" t="s">
        <v>30</v>
      </c>
      <c r="S5" s="27"/>
      <c r="T5" s="311" t="s">
        <v>220</v>
      </c>
      <c r="U5" s="311"/>
      <c r="V5" s="311"/>
      <c r="W5" s="311"/>
      <c r="X5" s="304"/>
      <c r="Y5" s="106"/>
      <c r="Z5" s="106"/>
      <c r="AA5" s="106"/>
      <c r="AB5" s="106"/>
      <c r="AC5" s="106"/>
      <c r="AD5" s="107"/>
      <c r="AI5" s="136" t="s">
        <v>27</v>
      </c>
      <c r="AJ5" s="136"/>
      <c r="AK5" s="324">
        <f>IF(C5="","",C5)</f>
      </c>
      <c r="AL5" s="325"/>
      <c r="AM5" s="325"/>
      <c r="AN5" s="325"/>
      <c r="AO5" s="325"/>
      <c r="AP5" s="325"/>
      <c r="AQ5" s="325"/>
      <c r="AR5" s="325"/>
      <c r="AS5" s="325"/>
      <c r="AT5" s="326"/>
      <c r="AU5" s="269" t="s">
        <v>219</v>
      </c>
      <c r="AV5" s="267"/>
      <c r="AW5" s="267"/>
      <c r="AX5" s="27" t="s">
        <v>29</v>
      </c>
      <c r="AY5" s="28">
        <f>IF(Q5="","",Q5)</f>
      </c>
      <c r="AZ5" s="27" t="s">
        <v>30</v>
      </c>
      <c r="BA5" s="27"/>
      <c r="BB5" s="311" t="s">
        <v>220</v>
      </c>
      <c r="BC5" s="311"/>
      <c r="BD5" s="311"/>
      <c r="BE5" s="311"/>
      <c r="BF5" s="304">
        <f>IF(X5="","",X5)</f>
      </c>
      <c r="BG5" s="106"/>
      <c r="BH5" s="106"/>
      <c r="BI5" s="106"/>
      <c r="BJ5" s="106"/>
      <c r="BK5" s="106"/>
      <c r="BL5" s="107"/>
    </row>
    <row r="6" spans="1:64" ht="15" customHeight="1">
      <c r="A6" s="316" t="s">
        <v>31</v>
      </c>
      <c r="B6" s="316"/>
      <c r="C6" s="316"/>
      <c r="D6" s="317">
        <f>IF('病診連携パス (1)'!D6="","",'病診連携パス (1)'!D6)</f>
      </c>
      <c r="E6" s="317"/>
      <c r="F6" s="317"/>
      <c r="G6" s="317"/>
      <c r="H6" s="317"/>
      <c r="I6" s="317"/>
      <c r="J6" s="317"/>
      <c r="K6" s="317"/>
      <c r="L6" s="317"/>
      <c r="M6" s="318" t="s">
        <v>28</v>
      </c>
      <c r="N6" s="319"/>
      <c r="O6" s="320"/>
      <c r="P6" s="105">
        <f>IF('病診連携パス (1)'!P6="","",'病診連携パス (1)'!P6)</f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9" t="s">
        <v>29</v>
      </c>
      <c r="AC6" s="18">
        <f>IF('病診連携パス (1)'!AC6="","",'病診連携パス (1)'!AC6)</f>
      </c>
      <c r="AD6" s="20" t="s">
        <v>30</v>
      </c>
      <c r="AI6" s="327" t="s">
        <v>31</v>
      </c>
      <c r="AJ6" s="327"/>
      <c r="AK6" s="327"/>
      <c r="AL6" s="317">
        <f>IF(D6="","",D6)</f>
      </c>
      <c r="AM6" s="317"/>
      <c r="AN6" s="317"/>
      <c r="AO6" s="317"/>
      <c r="AP6" s="317"/>
      <c r="AQ6" s="317"/>
      <c r="AR6" s="317"/>
      <c r="AS6" s="317"/>
      <c r="AT6" s="317"/>
      <c r="AU6" s="305" t="s">
        <v>28</v>
      </c>
      <c r="AV6" s="306"/>
      <c r="AW6" s="307"/>
      <c r="AX6" s="105">
        <f>IF(P6="","",P6)</f>
      </c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7"/>
      <c r="BJ6" s="19" t="s">
        <v>29</v>
      </c>
      <c r="BK6" s="18">
        <f>IF(AC6="","",AC6)</f>
      </c>
      <c r="BL6" s="20" t="s">
        <v>30</v>
      </c>
    </row>
    <row r="7" spans="1:64" ht="15" customHeight="1">
      <c r="A7" s="314" t="s">
        <v>33</v>
      </c>
      <c r="B7" s="283" t="s">
        <v>214</v>
      </c>
      <c r="C7" s="283"/>
      <c r="D7" s="283"/>
      <c r="E7" s="271">
        <f>IF('病診連携パス (1)'!E7="","",'病診連携パス (1)'!E7)</f>
      </c>
      <c r="F7" s="271"/>
      <c r="G7" s="281">
        <f>IF('病診連携パス (1)'!G7="","",'病診連携パス (1)'!G7)</f>
      </c>
      <c r="H7" s="281"/>
      <c r="I7" s="281"/>
      <c r="J7" s="281"/>
      <c r="K7" s="281"/>
      <c r="L7" s="281"/>
      <c r="M7" s="321"/>
      <c r="N7" s="322"/>
      <c r="O7" s="323"/>
      <c r="P7" s="105">
        <f>IF('病診連携パス (1)'!P7="","",'病診連携パス (1)'!P7)</f>
      </c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  <c r="AB7" s="21" t="s">
        <v>29</v>
      </c>
      <c r="AC7" s="22">
        <f>IF('病診連携パス (1)'!AC7="","",'病診連携パス (1)'!AC7)</f>
      </c>
      <c r="AD7" s="23" t="s">
        <v>30</v>
      </c>
      <c r="AI7" s="315" t="s">
        <v>33</v>
      </c>
      <c r="AJ7" s="270" t="s">
        <v>214</v>
      </c>
      <c r="AK7" s="270"/>
      <c r="AL7" s="270"/>
      <c r="AM7" s="271">
        <f aca="true" t="shared" si="0" ref="AM7:AM12">IF(E7="","",E7)</f>
      </c>
      <c r="AN7" s="271"/>
      <c r="AO7" s="281">
        <f aca="true" t="shared" si="1" ref="AO7:AO12">IF(G7="","",G7)</f>
      </c>
      <c r="AP7" s="281"/>
      <c r="AQ7" s="281"/>
      <c r="AR7" s="281"/>
      <c r="AS7" s="281"/>
      <c r="AT7" s="281"/>
      <c r="AU7" s="308"/>
      <c r="AV7" s="309"/>
      <c r="AW7" s="310"/>
      <c r="AX7" s="105">
        <f>IF(P7="","",P7)</f>
      </c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7"/>
      <c r="BJ7" s="21" t="s">
        <v>29</v>
      </c>
      <c r="BK7" s="22">
        <f>IF(AC7="","",AC7)</f>
      </c>
      <c r="BL7" s="23" t="s">
        <v>30</v>
      </c>
    </row>
    <row r="8" spans="1:64" ht="15" customHeight="1">
      <c r="A8" s="314"/>
      <c r="B8" s="283" t="s">
        <v>215</v>
      </c>
      <c r="C8" s="283"/>
      <c r="D8" s="283"/>
      <c r="E8" s="271">
        <f>IF('病診連携パス (1)'!E8="","",'病診連携パス (1)'!E8)</f>
      </c>
      <c r="F8" s="271"/>
      <c r="G8" s="281">
        <f>IF('病診連携パス (1)'!G8="","",'病診連携パス (1)'!G8)</f>
      </c>
      <c r="H8" s="281"/>
      <c r="I8" s="281"/>
      <c r="J8" s="281"/>
      <c r="K8" s="281"/>
      <c r="L8" s="281"/>
      <c r="M8" s="303" t="s">
        <v>32</v>
      </c>
      <c r="N8" s="303"/>
      <c r="O8" s="303"/>
      <c r="P8" s="298">
        <f>IF('病診連携パス (1)'!P8="","",'病診連携パス (1)'!P8)</f>
      </c>
      <c r="Q8" s="298"/>
      <c r="R8" s="298"/>
      <c r="S8" s="298"/>
      <c r="T8" s="299"/>
      <c r="U8" s="295" t="s">
        <v>34</v>
      </c>
      <c r="V8" s="296"/>
      <c r="W8" s="297"/>
      <c r="X8" s="312">
        <f>IF('病診連携パス (1)'!X8="","",'病診連携パス (1)'!X8)</f>
      </c>
      <c r="Y8" s="313"/>
      <c r="Z8" s="295" t="s">
        <v>36</v>
      </c>
      <c r="AA8" s="296"/>
      <c r="AB8" s="297"/>
      <c r="AC8" s="229">
        <f>IF('病診連携パス (1)'!AC8="","",'病診連携パス (1)'!AC8)</f>
      </c>
      <c r="AD8" s="231"/>
      <c r="AI8" s="315"/>
      <c r="AJ8" s="270" t="s">
        <v>215</v>
      </c>
      <c r="AK8" s="270"/>
      <c r="AL8" s="270"/>
      <c r="AM8" s="271">
        <f t="shared" si="0"/>
      </c>
      <c r="AN8" s="271"/>
      <c r="AO8" s="281">
        <f t="shared" si="1"/>
      </c>
      <c r="AP8" s="281"/>
      <c r="AQ8" s="281"/>
      <c r="AR8" s="281"/>
      <c r="AS8" s="281"/>
      <c r="AT8" s="281"/>
      <c r="AU8" s="136" t="s">
        <v>32</v>
      </c>
      <c r="AV8" s="136"/>
      <c r="AW8" s="136"/>
      <c r="AX8" s="298">
        <f>IF(P8="","",P8)</f>
      </c>
      <c r="AY8" s="298"/>
      <c r="AZ8" s="298"/>
      <c r="BA8" s="298"/>
      <c r="BB8" s="299"/>
      <c r="BC8" s="291" t="s">
        <v>34</v>
      </c>
      <c r="BD8" s="292"/>
      <c r="BE8" s="293"/>
      <c r="BF8" s="312">
        <f>IF(X8="","",X8)</f>
      </c>
      <c r="BG8" s="313"/>
      <c r="BH8" s="291" t="s">
        <v>36</v>
      </c>
      <c r="BI8" s="292"/>
      <c r="BJ8" s="293"/>
      <c r="BK8" s="229">
        <f>IF(AC8="","",AC8)</f>
      </c>
      <c r="BL8" s="231"/>
    </row>
    <row r="9" spans="1:64" ht="15" customHeight="1">
      <c r="A9" s="314"/>
      <c r="B9" s="283" t="s">
        <v>216</v>
      </c>
      <c r="C9" s="283"/>
      <c r="D9" s="283"/>
      <c r="E9" s="271">
        <f>IF('病診連携パス (1)'!E9="","",'病診連携パス (1)'!E9)</f>
      </c>
      <c r="F9" s="271"/>
      <c r="G9" s="281">
        <f>IF('病診連携パス (1)'!G9="","",'病診連携パス (1)'!G9)</f>
      </c>
      <c r="H9" s="281"/>
      <c r="I9" s="281"/>
      <c r="J9" s="281"/>
      <c r="K9" s="281"/>
      <c r="L9" s="281"/>
      <c r="M9" s="283" t="s">
        <v>229</v>
      </c>
      <c r="N9" s="283"/>
      <c r="O9" s="283"/>
      <c r="P9" s="300">
        <f>IF('病診連携パス (1)'!P9="","",'病診連携パス (1)'!P9)</f>
      </c>
      <c r="Q9" s="301"/>
      <c r="R9" s="301"/>
      <c r="S9" s="301"/>
      <c r="T9" s="302"/>
      <c r="U9" s="295" t="s">
        <v>35</v>
      </c>
      <c r="V9" s="296"/>
      <c r="W9" s="297"/>
      <c r="X9" s="219">
        <f>IF('病診連携パス (1)'!X9="","",'病診連携パス (1)'!X9)</f>
      </c>
      <c r="Y9" s="294"/>
      <c r="Z9" s="294"/>
      <c r="AA9" s="294"/>
      <c r="AB9" s="294"/>
      <c r="AC9" s="294"/>
      <c r="AD9" s="220"/>
      <c r="AI9" s="315"/>
      <c r="AJ9" s="270" t="s">
        <v>216</v>
      </c>
      <c r="AK9" s="270"/>
      <c r="AL9" s="270"/>
      <c r="AM9" s="271">
        <f t="shared" si="0"/>
      </c>
      <c r="AN9" s="271"/>
      <c r="AO9" s="281">
        <f t="shared" si="1"/>
      </c>
      <c r="AP9" s="281"/>
      <c r="AQ9" s="281"/>
      <c r="AR9" s="281"/>
      <c r="AS9" s="281"/>
      <c r="AT9" s="281"/>
      <c r="AU9" s="270" t="s">
        <v>229</v>
      </c>
      <c r="AV9" s="270"/>
      <c r="AW9" s="270"/>
      <c r="AX9" s="298">
        <f>IF(P9="","",P9)</f>
      </c>
      <c r="AY9" s="298"/>
      <c r="AZ9" s="298"/>
      <c r="BA9" s="298"/>
      <c r="BB9" s="299"/>
      <c r="BC9" s="291" t="s">
        <v>35</v>
      </c>
      <c r="BD9" s="292"/>
      <c r="BE9" s="293"/>
      <c r="BF9" s="219">
        <f>IF(X9="","",X9)</f>
      </c>
      <c r="BG9" s="294"/>
      <c r="BH9" s="294"/>
      <c r="BI9" s="294"/>
      <c r="BJ9" s="294"/>
      <c r="BK9" s="294"/>
      <c r="BL9" s="220"/>
    </row>
    <row r="10" spans="1:64" ht="15" customHeight="1">
      <c r="A10" s="314"/>
      <c r="B10" s="283" t="s">
        <v>218</v>
      </c>
      <c r="C10" s="283"/>
      <c r="D10" s="283"/>
      <c r="E10" s="271">
        <f>IF('病診連携パス (1)'!E10="","",'病診連携パス (1)'!E10)</f>
      </c>
      <c r="F10" s="271"/>
      <c r="G10" s="281">
        <f>IF('病診連携パス (1)'!G10="","",'病診連携パス (1)'!G10)</f>
      </c>
      <c r="H10" s="281"/>
      <c r="I10" s="281"/>
      <c r="J10" s="281"/>
      <c r="K10" s="281"/>
      <c r="L10" s="281"/>
      <c r="M10" s="283" t="s">
        <v>225</v>
      </c>
      <c r="N10" s="283"/>
      <c r="O10" s="283"/>
      <c r="P10" s="284">
        <f>IF('病診連携パス (1)'!P10="","",'病診連携パス (1)'!P10)</f>
      </c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I10" s="315"/>
      <c r="AJ10" s="270" t="s">
        <v>218</v>
      </c>
      <c r="AK10" s="270"/>
      <c r="AL10" s="270"/>
      <c r="AM10" s="271">
        <f t="shared" si="0"/>
      </c>
      <c r="AN10" s="271"/>
      <c r="AO10" s="281">
        <f t="shared" si="1"/>
      </c>
      <c r="AP10" s="281"/>
      <c r="AQ10" s="281"/>
      <c r="AR10" s="281"/>
      <c r="AS10" s="281"/>
      <c r="AT10" s="281"/>
      <c r="AU10" s="270" t="s">
        <v>225</v>
      </c>
      <c r="AV10" s="270"/>
      <c r="AW10" s="270"/>
      <c r="AX10" s="284">
        <f>IF(P10="","",P10)</f>
      </c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</row>
    <row r="11" spans="1:64" ht="15" customHeight="1">
      <c r="A11" s="314"/>
      <c r="B11" s="283" t="s">
        <v>217</v>
      </c>
      <c r="C11" s="283"/>
      <c r="D11" s="283"/>
      <c r="E11" s="271">
        <f>IF('病診連携パス (1)'!E11="","",'病診連携パス (1)'!E11)</f>
      </c>
      <c r="F11" s="271"/>
      <c r="G11" s="281">
        <f>IF('病診連携パス (1)'!G11="","",'病診連携パス (1)'!G11)</f>
      </c>
      <c r="H11" s="281"/>
      <c r="I11" s="281"/>
      <c r="J11" s="281"/>
      <c r="K11" s="281"/>
      <c r="L11" s="281"/>
      <c r="M11" s="285" t="s">
        <v>226</v>
      </c>
      <c r="N11" s="286"/>
      <c r="O11" s="287"/>
      <c r="P11" s="269" t="s">
        <v>223</v>
      </c>
      <c r="Q11" s="267"/>
      <c r="R11" s="29">
        <f>IF('病診連携パス (1)'!R11="","",'病診連携パス (1)'!R11)</f>
      </c>
      <c r="S11" s="267" t="s">
        <v>224</v>
      </c>
      <c r="T11" s="268"/>
      <c r="U11" s="105">
        <f>IF('病診連携パス (1)'!U11="","",'病診連携パス (1)'!U11)</f>
      </c>
      <c r="V11" s="106"/>
      <c r="W11" s="106"/>
      <c r="X11" s="106"/>
      <c r="Y11" s="106"/>
      <c r="Z11" s="106"/>
      <c r="AA11" s="106"/>
      <c r="AB11" s="106"/>
      <c r="AC11" s="106"/>
      <c r="AD11" s="107"/>
      <c r="AI11" s="315"/>
      <c r="AJ11" s="270" t="s">
        <v>217</v>
      </c>
      <c r="AK11" s="270"/>
      <c r="AL11" s="270"/>
      <c r="AM11" s="271">
        <f t="shared" si="0"/>
      </c>
      <c r="AN11" s="271"/>
      <c r="AO11" s="281">
        <f t="shared" si="1"/>
      </c>
      <c r="AP11" s="281"/>
      <c r="AQ11" s="281"/>
      <c r="AR11" s="281"/>
      <c r="AS11" s="281"/>
      <c r="AT11" s="281"/>
      <c r="AU11" s="275" t="s">
        <v>226</v>
      </c>
      <c r="AV11" s="276"/>
      <c r="AW11" s="277"/>
      <c r="AX11" s="269" t="s">
        <v>223</v>
      </c>
      <c r="AY11" s="267"/>
      <c r="AZ11" s="29">
        <f>IF(R11="","",R11)</f>
      </c>
      <c r="BA11" s="267" t="s">
        <v>224</v>
      </c>
      <c r="BB11" s="268"/>
      <c r="BC11" s="105">
        <f>IF(U11="","",U11)</f>
      </c>
      <c r="BD11" s="106"/>
      <c r="BE11" s="106"/>
      <c r="BF11" s="106"/>
      <c r="BG11" s="106"/>
      <c r="BH11" s="106"/>
      <c r="BI11" s="106"/>
      <c r="BJ11" s="106"/>
      <c r="BK11" s="106"/>
      <c r="BL11" s="107"/>
    </row>
    <row r="12" spans="1:64" ht="15" customHeight="1">
      <c r="A12" s="314"/>
      <c r="B12" s="283" t="s">
        <v>193</v>
      </c>
      <c r="C12" s="283"/>
      <c r="D12" s="283"/>
      <c r="E12" s="271">
        <f>IF('病診連携パス (1)'!E12="","",'病診連携パス (1)'!E12)</f>
      </c>
      <c r="F12" s="271"/>
      <c r="G12" s="281">
        <f>IF('病診連携パス (1)'!G12="","",'病診連携パス (1)'!G12)</f>
      </c>
      <c r="H12" s="281"/>
      <c r="I12" s="281"/>
      <c r="J12" s="281"/>
      <c r="K12" s="281"/>
      <c r="L12" s="281"/>
      <c r="M12" s="288"/>
      <c r="N12" s="289"/>
      <c r="O12" s="290"/>
      <c r="P12" s="269" t="s">
        <v>227</v>
      </c>
      <c r="Q12" s="267"/>
      <c r="R12" s="267"/>
      <c r="S12" s="267">
        <f>IF('病診連携パス (1)'!S12="","",'病診連携パス (1)'!S12)</f>
      </c>
      <c r="T12" s="268"/>
      <c r="U12" s="269" t="s">
        <v>228</v>
      </c>
      <c r="V12" s="267"/>
      <c r="W12" s="267"/>
      <c r="X12" s="267">
        <f>IF('病診連携パス (1)'!X12="","",'病診連携パス (1)'!X12)</f>
      </c>
      <c r="Y12" s="268"/>
      <c r="Z12" s="269"/>
      <c r="AA12" s="267"/>
      <c r="AB12" s="267"/>
      <c r="AC12" s="267"/>
      <c r="AD12" s="268"/>
      <c r="AI12" s="315"/>
      <c r="AJ12" s="270" t="s">
        <v>193</v>
      </c>
      <c r="AK12" s="270"/>
      <c r="AL12" s="270"/>
      <c r="AM12" s="271">
        <f t="shared" si="0"/>
      </c>
      <c r="AN12" s="271"/>
      <c r="AO12" s="281">
        <f t="shared" si="1"/>
      </c>
      <c r="AP12" s="281"/>
      <c r="AQ12" s="281"/>
      <c r="AR12" s="281"/>
      <c r="AS12" s="281"/>
      <c r="AT12" s="281"/>
      <c r="AU12" s="278"/>
      <c r="AV12" s="279"/>
      <c r="AW12" s="280"/>
      <c r="AX12" s="269" t="s">
        <v>227</v>
      </c>
      <c r="AY12" s="267"/>
      <c r="AZ12" s="267"/>
      <c r="BA12" s="267">
        <f>IF(S12="","",S12)</f>
      </c>
      <c r="BB12" s="268"/>
      <c r="BC12" s="269" t="s">
        <v>228</v>
      </c>
      <c r="BD12" s="267"/>
      <c r="BE12" s="267"/>
      <c r="BF12" s="267">
        <f>IF(X12="","",X12)</f>
      </c>
      <c r="BG12" s="268"/>
      <c r="BH12" s="269">
        <f>IF(Z12="","",Z12)</f>
      </c>
      <c r="BI12" s="267"/>
      <c r="BJ12" s="267"/>
      <c r="BK12" s="267"/>
      <c r="BL12" s="268"/>
    </row>
    <row r="13" spans="1:64" ht="15" customHeight="1">
      <c r="A13" s="255" t="s">
        <v>37</v>
      </c>
      <c r="B13" s="256"/>
      <c r="C13" s="256"/>
      <c r="D13" s="257"/>
      <c r="E13" s="258"/>
      <c r="F13" s="259"/>
      <c r="G13" s="259"/>
      <c r="H13" s="259"/>
      <c r="I13" s="259"/>
      <c r="J13" s="259"/>
      <c r="K13" s="259"/>
      <c r="L13" s="259"/>
      <c r="M13" s="255" t="s">
        <v>337</v>
      </c>
      <c r="N13" s="255"/>
      <c r="O13" s="255"/>
      <c r="P13" s="128"/>
      <c r="Q13" s="128"/>
      <c r="R13" s="128"/>
      <c r="S13" s="129" t="s">
        <v>336</v>
      </c>
      <c r="T13" s="130"/>
      <c r="U13" s="41" t="s">
        <v>41</v>
      </c>
      <c r="V13" s="42"/>
      <c r="W13" s="274"/>
      <c r="X13" s="272"/>
      <c r="Y13" s="273"/>
      <c r="Z13" s="41" t="s">
        <v>42</v>
      </c>
      <c r="AA13" s="42"/>
      <c r="AB13" s="176"/>
      <c r="AC13" s="272"/>
      <c r="AD13" s="273"/>
      <c r="AI13" s="260" t="s">
        <v>37</v>
      </c>
      <c r="AJ13" s="261"/>
      <c r="AK13" s="261"/>
      <c r="AL13" s="185"/>
      <c r="AM13" s="186"/>
      <c r="AN13" s="3" t="s">
        <v>38</v>
      </c>
      <c r="AO13" s="186"/>
      <c r="AP13" s="186"/>
      <c r="AQ13" s="3" t="s">
        <v>39</v>
      </c>
      <c r="AR13" s="186"/>
      <c r="AS13" s="186"/>
      <c r="AT13" s="3" t="s">
        <v>40</v>
      </c>
      <c r="AU13" s="282" t="s">
        <v>337</v>
      </c>
      <c r="AV13" s="282"/>
      <c r="AW13" s="282"/>
      <c r="AX13" s="128"/>
      <c r="AY13" s="128"/>
      <c r="AZ13" s="128"/>
      <c r="BA13" s="129" t="s">
        <v>336</v>
      </c>
      <c r="BB13" s="130"/>
      <c r="BC13" s="131" t="s">
        <v>41</v>
      </c>
      <c r="BD13" s="132"/>
      <c r="BE13" s="133"/>
      <c r="BF13" s="134"/>
      <c r="BG13" s="135"/>
      <c r="BH13" s="131" t="s">
        <v>42</v>
      </c>
      <c r="BI13" s="132"/>
      <c r="BJ13" s="254"/>
      <c r="BK13" s="134"/>
      <c r="BL13" s="135"/>
    </row>
    <row r="14" spans="1:64" ht="15" customHeight="1" thickBo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12"/>
      <c r="AF14" s="13"/>
      <c r="AG14" s="13"/>
      <c r="AI14" s="202" t="s">
        <v>43</v>
      </c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</row>
    <row r="15" spans="1:64" ht="15" customHeight="1" thickTop="1">
      <c r="A15" s="253" t="s">
        <v>44</v>
      </c>
      <c r="B15" s="253"/>
      <c r="C15" s="253"/>
      <c r="D15" s="253"/>
      <c r="E15" s="253"/>
      <c r="F15" s="242">
        <f>IF('病診連携パス (1)'!F15="","",'病診連携パス (1)'!F15)</f>
      </c>
      <c r="G15" s="242"/>
      <c r="H15" s="242"/>
      <c r="I15" s="242"/>
      <c r="J15" s="242"/>
      <c r="K15" s="242"/>
      <c r="L15" s="242"/>
      <c r="M15" s="243"/>
      <c r="N15" s="243"/>
      <c r="O15" s="243"/>
      <c r="P15" s="262" t="s">
        <v>231</v>
      </c>
      <c r="Q15" s="263"/>
      <c r="R15" s="263"/>
      <c r="S15" s="263"/>
      <c r="T15" s="263"/>
      <c r="U15" s="263"/>
      <c r="V15" s="263"/>
      <c r="W15" s="264"/>
      <c r="X15" s="265">
        <f>SUM(S16,X16,S17,X17,S18,X18,S19,X19,S20,X20)</f>
        <v>0</v>
      </c>
      <c r="Y15" s="266"/>
      <c r="Z15" s="266"/>
      <c r="AA15" s="266"/>
      <c r="AB15" s="250" t="s">
        <v>242</v>
      </c>
      <c r="AC15" s="250"/>
      <c r="AD15" s="251"/>
      <c r="AE15" s="14"/>
      <c r="AF15" s="13"/>
      <c r="AG15" s="13"/>
      <c r="AI15" s="252" t="s">
        <v>44</v>
      </c>
      <c r="AJ15" s="252"/>
      <c r="AK15" s="252"/>
      <c r="AL15" s="252"/>
      <c r="AM15" s="252"/>
      <c r="AN15" s="242">
        <f>IF(F15="","",F15)</f>
      </c>
      <c r="AO15" s="242"/>
      <c r="AP15" s="242"/>
      <c r="AQ15" s="242"/>
      <c r="AR15" s="242"/>
      <c r="AS15" s="242"/>
      <c r="AT15" s="242"/>
      <c r="AU15" s="243"/>
      <c r="AV15" s="243"/>
      <c r="AW15" s="243"/>
      <c r="AX15" s="207" t="s">
        <v>274</v>
      </c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8"/>
      <c r="BK15" s="208"/>
      <c r="BL15" s="208"/>
    </row>
    <row r="16" spans="1:64" ht="15" customHeight="1">
      <c r="A16" s="245" t="s">
        <v>45</v>
      </c>
      <c r="B16" s="245"/>
      <c r="C16" s="245"/>
      <c r="D16" s="245" t="s">
        <v>46</v>
      </c>
      <c r="E16" s="245"/>
      <c r="F16" s="245" t="s">
        <v>47</v>
      </c>
      <c r="G16" s="245"/>
      <c r="H16" s="211">
        <f>IF('病診連携パス (1)'!H16="","",'病診連携パス (1)'!H16)</f>
      </c>
      <c r="I16" s="211"/>
      <c r="J16" s="246"/>
      <c r="K16" s="246"/>
      <c r="L16" s="246"/>
      <c r="M16" s="212"/>
      <c r="N16" s="212"/>
      <c r="O16" s="212"/>
      <c r="P16" s="221" t="s">
        <v>232</v>
      </c>
      <c r="Q16" s="222"/>
      <c r="R16" s="223"/>
      <c r="S16" s="219">
        <f>IF('病診連携パス (1)'!S16="","",'病診連携パス (1)'!S16)</f>
      </c>
      <c r="T16" s="220"/>
      <c r="U16" s="216" t="s">
        <v>236</v>
      </c>
      <c r="V16" s="217"/>
      <c r="W16" s="218"/>
      <c r="X16" s="219">
        <f>IF('病診連携パス (1)'!X16="","",'病診連携パス (1)'!X16)</f>
      </c>
      <c r="Y16" s="220"/>
      <c r="Z16" s="232"/>
      <c r="AA16" s="233"/>
      <c r="AB16" s="233"/>
      <c r="AC16" s="233"/>
      <c r="AD16" s="234"/>
      <c r="AE16" s="14"/>
      <c r="AF16" s="13"/>
      <c r="AG16" s="13"/>
      <c r="AI16" s="228" t="s">
        <v>45</v>
      </c>
      <c r="AJ16" s="228"/>
      <c r="AK16" s="228"/>
      <c r="AL16" s="228" t="s">
        <v>46</v>
      </c>
      <c r="AM16" s="228"/>
      <c r="AN16" s="228" t="s">
        <v>47</v>
      </c>
      <c r="AO16" s="228"/>
      <c r="AP16" s="229">
        <f>IF(H16="","",H16)</f>
      </c>
      <c r="AQ16" s="230"/>
      <c r="AR16" s="230"/>
      <c r="AS16" s="230"/>
      <c r="AT16" s="230"/>
      <c r="AU16" s="230"/>
      <c r="AV16" s="230"/>
      <c r="AW16" s="231"/>
      <c r="AX16" s="136" t="s">
        <v>56</v>
      </c>
      <c r="AY16" s="136"/>
      <c r="AZ16" s="136"/>
      <c r="BA16" s="214"/>
      <c r="BB16" s="214"/>
      <c r="BC16" s="136" t="s">
        <v>57</v>
      </c>
      <c r="BD16" s="136"/>
      <c r="BE16" s="136"/>
      <c r="BF16" s="244"/>
      <c r="BG16" s="244"/>
      <c r="BH16" s="136" t="s">
        <v>58</v>
      </c>
      <c r="BI16" s="136"/>
      <c r="BJ16" s="214" t="s">
        <v>0</v>
      </c>
      <c r="BK16" s="214"/>
      <c r="BL16" s="213"/>
    </row>
    <row r="17" spans="1:64" ht="15" customHeight="1">
      <c r="A17" s="245"/>
      <c r="B17" s="245"/>
      <c r="C17" s="245"/>
      <c r="D17" s="245" t="s">
        <v>48</v>
      </c>
      <c r="E17" s="245"/>
      <c r="F17" s="245" t="s">
        <v>47</v>
      </c>
      <c r="G17" s="245"/>
      <c r="H17" s="247">
        <f>IF('病診連携パス (1)'!H17="","",'病診連携パス (1)'!H17)</f>
      </c>
      <c r="I17" s="247"/>
      <c r="J17" s="248"/>
      <c r="K17" s="248"/>
      <c r="L17" s="248"/>
      <c r="M17" s="249"/>
      <c r="N17" s="249"/>
      <c r="O17" s="249"/>
      <c r="P17" s="216" t="s">
        <v>49</v>
      </c>
      <c r="Q17" s="217"/>
      <c r="R17" s="218"/>
      <c r="S17" s="219">
        <f>IF('病診連携パス (1)'!S17="","",'病診連携パス (1)'!S17)</f>
      </c>
      <c r="T17" s="220"/>
      <c r="U17" s="221" t="s">
        <v>237</v>
      </c>
      <c r="V17" s="222"/>
      <c r="W17" s="223"/>
      <c r="X17" s="219">
        <f>IF('病診連携パス (1)'!X17="","",'病診連携パス (1)'!X17)</f>
      </c>
      <c r="Y17" s="220"/>
      <c r="Z17" s="235"/>
      <c r="AA17" s="236"/>
      <c r="AB17" s="236"/>
      <c r="AC17" s="236"/>
      <c r="AD17" s="237"/>
      <c r="AE17" s="14"/>
      <c r="AF17" s="13"/>
      <c r="AG17" s="13"/>
      <c r="AI17" s="228"/>
      <c r="AJ17" s="228"/>
      <c r="AK17" s="228"/>
      <c r="AL17" s="228" t="s">
        <v>48</v>
      </c>
      <c r="AM17" s="228"/>
      <c r="AN17" s="228" t="s">
        <v>47</v>
      </c>
      <c r="AO17" s="228"/>
      <c r="AP17" s="229">
        <f>IF(H17="","",H17)</f>
      </c>
      <c r="AQ17" s="230"/>
      <c r="AR17" s="230"/>
      <c r="AS17" s="230"/>
      <c r="AT17" s="230"/>
      <c r="AU17" s="230"/>
      <c r="AV17" s="230"/>
      <c r="AW17" s="231"/>
      <c r="AX17" s="136" t="s">
        <v>59</v>
      </c>
      <c r="AY17" s="136"/>
      <c r="AZ17" s="136"/>
      <c r="BA17" s="213"/>
      <c r="BB17" s="213"/>
      <c r="BC17" s="136" t="s">
        <v>60</v>
      </c>
      <c r="BD17" s="136"/>
      <c r="BE17" s="136"/>
      <c r="BF17" s="213"/>
      <c r="BG17" s="213"/>
      <c r="BH17" s="136" t="s">
        <v>338</v>
      </c>
      <c r="BI17" s="136"/>
      <c r="BJ17" s="214" t="s">
        <v>0</v>
      </c>
      <c r="BK17" s="214"/>
      <c r="BL17" s="213"/>
    </row>
    <row r="18" spans="1:64" ht="15" customHeight="1">
      <c r="A18" s="245"/>
      <c r="B18" s="245"/>
      <c r="C18" s="245"/>
      <c r="D18" s="245" t="s">
        <v>50</v>
      </c>
      <c r="E18" s="245"/>
      <c r="F18" s="245" t="s">
        <v>47</v>
      </c>
      <c r="G18" s="245"/>
      <c r="H18" s="211">
        <f>IF('病診連携パス (1)'!H18="","",'病診連携パス (1)'!H18)</f>
      </c>
      <c r="I18" s="211"/>
      <c r="J18" s="246"/>
      <c r="K18" s="246"/>
      <c r="L18" s="246"/>
      <c r="M18" s="212"/>
      <c r="N18" s="212"/>
      <c r="O18" s="212"/>
      <c r="P18" s="216" t="s">
        <v>233</v>
      </c>
      <c r="Q18" s="217"/>
      <c r="R18" s="218"/>
      <c r="S18" s="219">
        <f>IF('病診連携パス (1)'!S18="","",'病診連携パス (1)'!S18)</f>
      </c>
      <c r="T18" s="220"/>
      <c r="U18" s="221" t="s">
        <v>238</v>
      </c>
      <c r="V18" s="222"/>
      <c r="W18" s="223"/>
      <c r="X18" s="219">
        <f>IF('病診連携パス (1)'!X18="","",'病診連携パス (1)'!X18)</f>
      </c>
      <c r="Y18" s="220"/>
      <c r="Z18" s="235"/>
      <c r="AA18" s="236"/>
      <c r="AB18" s="236"/>
      <c r="AC18" s="236"/>
      <c r="AD18" s="237"/>
      <c r="AE18" s="14"/>
      <c r="AF18" s="13"/>
      <c r="AG18" s="13"/>
      <c r="AI18" s="228"/>
      <c r="AJ18" s="228"/>
      <c r="AK18" s="228"/>
      <c r="AL18" s="228" t="s">
        <v>50</v>
      </c>
      <c r="AM18" s="228"/>
      <c r="AN18" s="228" t="s">
        <v>47</v>
      </c>
      <c r="AO18" s="228"/>
      <c r="AP18" s="229">
        <f>IF(H18="","",H18)</f>
      </c>
      <c r="AQ18" s="230"/>
      <c r="AR18" s="230"/>
      <c r="AS18" s="230"/>
      <c r="AT18" s="230"/>
      <c r="AU18" s="230"/>
      <c r="AV18" s="230"/>
      <c r="AW18" s="231"/>
      <c r="AX18" s="137" t="s">
        <v>272</v>
      </c>
      <c r="AY18" s="138"/>
      <c r="AZ18" s="138"/>
      <c r="BA18" s="213"/>
      <c r="BB18" s="213"/>
      <c r="BC18" s="137" t="s">
        <v>273</v>
      </c>
      <c r="BD18" s="138"/>
      <c r="BE18" s="138"/>
      <c r="BF18" s="194"/>
      <c r="BG18" s="195"/>
      <c r="BH18" s="136" t="s">
        <v>339</v>
      </c>
      <c r="BI18" s="136"/>
      <c r="BJ18" s="214" t="s">
        <v>0</v>
      </c>
      <c r="BK18" s="214"/>
      <c r="BL18" s="213"/>
    </row>
    <row r="19" spans="1:64" ht="15" customHeight="1">
      <c r="A19" s="227" t="s">
        <v>51</v>
      </c>
      <c r="B19" s="227"/>
      <c r="C19" s="227"/>
      <c r="D19" s="227"/>
      <c r="E19" s="227"/>
      <c r="F19" s="211">
        <f>IF('病診連携パス (1)'!F19="","",'病診連携パス (1)'!F19)</f>
      </c>
      <c r="G19" s="211"/>
      <c r="H19" s="211"/>
      <c r="I19" s="211"/>
      <c r="J19" s="211"/>
      <c r="K19" s="211"/>
      <c r="L19" s="211"/>
      <c r="M19" s="212"/>
      <c r="N19" s="212"/>
      <c r="O19" s="212"/>
      <c r="P19" s="216" t="s">
        <v>234</v>
      </c>
      <c r="Q19" s="217"/>
      <c r="R19" s="218"/>
      <c r="S19" s="219">
        <f>IF('病診連携パス (1)'!S19="","",'病診連携パス (1)'!S19)</f>
      </c>
      <c r="T19" s="220"/>
      <c r="U19" s="216" t="s">
        <v>239</v>
      </c>
      <c r="V19" s="217"/>
      <c r="W19" s="218"/>
      <c r="X19" s="219">
        <f>IF('病診連携パス (1)'!X19="","",'病診連携パス (1)'!X19)</f>
      </c>
      <c r="Y19" s="220"/>
      <c r="Z19" s="235"/>
      <c r="AA19" s="236"/>
      <c r="AB19" s="236"/>
      <c r="AC19" s="236"/>
      <c r="AD19" s="237"/>
      <c r="AE19" s="14"/>
      <c r="AF19" s="13"/>
      <c r="AG19" s="13"/>
      <c r="AI19" s="241" t="s">
        <v>51</v>
      </c>
      <c r="AJ19" s="241"/>
      <c r="AK19" s="241"/>
      <c r="AL19" s="241"/>
      <c r="AM19" s="241"/>
      <c r="AN19" s="211">
        <f>IF(F19="","",F19)</f>
      </c>
      <c r="AO19" s="211"/>
      <c r="AP19" s="211"/>
      <c r="AQ19" s="211"/>
      <c r="AR19" s="211"/>
      <c r="AS19" s="211"/>
      <c r="AT19" s="211"/>
      <c r="AU19" s="212"/>
      <c r="AV19" s="212"/>
      <c r="AW19" s="212"/>
      <c r="AX19" s="137"/>
      <c r="AY19" s="138"/>
      <c r="AZ19" s="138"/>
      <c r="BA19" s="213"/>
      <c r="BB19" s="213"/>
      <c r="BC19" s="137"/>
      <c r="BD19" s="138"/>
      <c r="BE19" s="138"/>
      <c r="BF19" s="194"/>
      <c r="BG19" s="195"/>
      <c r="BH19" s="136"/>
      <c r="BI19" s="136"/>
      <c r="BJ19" s="214" t="s">
        <v>0</v>
      </c>
      <c r="BK19" s="214"/>
      <c r="BL19" s="213"/>
    </row>
    <row r="20" spans="1:64" ht="15" customHeight="1">
      <c r="A20" s="215" t="s">
        <v>52</v>
      </c>
      <c r="B20" s="215"/>
      <c r="C20" s="215"/>
      <c r="D20" s="215"/>
      <c r="E20" s="215"/>
      <c r="F20" s="211">
        <f>IF('病診連携パス (1)'!F20="","",'病診連携パス (1)'!F20)</f>
      </c>
      <c r="G20" s="211"/>
      <c r="H20" s="211"/>
      <c r="I20" s="211"/>
      <c r="J20" s="211"/>
      <c r="K20" s="211"/>
      <c r="L20" s="211"/>
      <c r="M20" s="212"/>
      <c r="N20" s="212"/>
      <c r="O20" s="212"/>
      <c r="P20" s="216" t="s">
        <v>235</v>
      </c>
      <c r="Q20" s="217"/>
      <c r="R20" s="218"/>
      <c r="S20" s="219">
        <f>IF('病診連携パス (1)'!S20="","",'病診連携パス (1)'!S20)</f>
      </c>
      <c r="T20" s="220"/>
      <c r="U20" s="221" t="s">
        <v>240</v>
      </c>
      <c r="V20" s="222"/>
      <c r="W20" s="223"/>
      <c r="X20" s="219">
        <f>IF('病診連携パス (1)'!X20="","",'病診連携パス (1)'!X20)</f>
      </c>
      <c r="Y20" s="220"/>
      <c r="Z20" s="238"/>
      <c r="AA20" s="239"/>
      <c r="AB20" s="239"/>
      <c r="AC20" s="239"/>
      <c r="AD20" s="240"/>
      <c r="AI20" s="224" t="s">
        <v>52</v>
      </c>
      <c r="AJ20" s="225"/>
      <c r="AK20" s="225"/>
      <c r="AL20" s="225"/>
      <c r="AM20" s="226"/>
      <c r="AN20" s="211">
        <f>IF(F20="","",F20)</f>
      </c>
      <c r="AO20" s="211"/>
      <c r="AP20" s="211"/>
      <c r="AQ20" s="211"/>
      <c r="AR20" s="211"/>
      <c r="AS20" s="211"/>
      <c r="AT20" s="211"/>
      <c r="AU20" s="212"/>
      <c r="AV20" s="212"/>
      <c r="AW20" s="212"/>
      <c r="AX20" s="137"/>
      <c r="AY20" s="138"/>
      <c r="AZ20" s="138"/>
      <c r="BA20" s="213"/>
      <c r="BB20" s="213"/>
      <c r="BC20" s="137"/>
      <c r="BD20" s="138"/>
      <c r="BE20" s="138"/>
      <c r="BF20" s="194"/>
      <c r="BG20" s="195"/>
      <c r="BH20" s="136"/>
      <c r="BI20" s="136"/>
      <c r="BJ20" s="214" t="s">
        <v>0</v>
      </c>
      <c r="BK20" s="214"/>
      <c r="BL20" s="213"/>
    </row>
    <row r="21" spans="1:64" ht="15" customHeight="1" thickBot="1">
      <c r="A21" s="202" t="s">
        <v>53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5" t="s">
        <v>54</v>
      </c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I21" s="207" t="s">
        <v>53</v>
      </c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9" t="s">
        <v>54</v>
      </c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</row>
    <row r="22" spans="1:64" ht="15" customHeight="1" thickTop="1">
      <c r="A22" s="191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3"/>
      <c r="P22" s="108" t="s">
        <v>340</v>
      </c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10"/>
      <c r="AI22" s="196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8"/>
      <c r="AX22" s="45" t="s">
        <v>359</v>
      </c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7"/>
    </row>
    <row r="23" spans="1:64" ht="15" customHeight="1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1"/>
      <c r="P23" s="48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0"/>
      <c r="AI23" s="199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1"/>
      <c r="AX23" s="48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0"/>
    </row>
    <row r="24" spans="1:64" ht="15" customHeight="1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1"/>
      <c r="P24" s="51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I24" s="199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1"/>
      <c r="AX24" s="51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3"/>
    </row>
    <row r="25" spans="1:64" ht="15" customHeight="1" thickBot="1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1"/>
      <c r="P25" s="202" t="s">
        <v>55</v>
      </c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4"/>
      <c r="AC25" s="204"/>
      <c r="AD25" s="204"/>
      <c r="AI25" s="199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1"/>
      <c r="AX25" s="202" t="s">
        <v>55</v>
      </c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4"/>
      <c r="BK25" s="204"/>
      <c r="BL25" s="204"/>
    </row>
    <row r="26" spans="1:64" ht="15" customHeight="1" thickTop="1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  <c r="P26" s="54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6"/>
      <c r="AI26" s="199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1"/>
      <c r="AX26" s="54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</row>
    <row r="27" spans="1:64" ht="15" customHeight="1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/>
      <c r="P27" s="57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9"/>
      <c r="AI27" s="199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1"/>
      <c r="AX27" s="57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64" ht="15" customHeight="1">
      <c r="A28" s="119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57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9"/>
      <c r="AI28" s="199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1"/>
      <c r="AX28" s="57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64" ht="15" customHeight="1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1"/>
      <c r="P29" s="57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9"/>
      <c r="AI29" s="199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1"/>
      <c r="AX29" s="57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64" ht="15" customHeight="1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  <c r="P30" s="57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9"/>
      <c r="AI30" s="199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1"/>
      <c r="AX30" s="57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64" ht="15" customHeight="1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1"/>
      <c r="P31" s="57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9"/>
      <c r="AI31" s="199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1"/>
      <c r="AX31" s="57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</row>
    <row r="32" spans="1:64" ht="15" customHeight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1"/>
      <c r="P32" s="60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2"/>
      <c r="AI32" s="199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1"/>
      <c r="AX32" s="60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</row>
    <row r="33" spans="1:64" ht="15" customHeight="1" thickBot="1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  <c r="P33" s="87" t="s">
        <v>341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I33" s="199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1"/>
      <c r="AX33" s="63" t="s">
        <v>360</v>
      </c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</row>
    <row r="34" spans="1:64" ht="15" customHeight="1" thickTop="1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  <c r="P34" s="89" t="s">
        <v>342</v>
      </c>
      <c r="Q34" s="90"/>
      <c r="R34" s="90"/>
      <c r="S34" s="90"/>
      <c r="T34" s="90"/>
      <c r="U34" s="90"/>
      <c r="V34" s="91"/>
      <c r="W34" s="96" t="s">
        <v>343</v>
      </c>
      <c r="X34" s="97"/>
      <c r="Y34" s="104"/>
      <c r="Z34" s="98" t="s">
        <v>344</v>
      </c>
      <c r="AA34" s="99"/>
      <c r="AB34" s="100"/>
      <c r="AC34" s="96" t="s">
        <v>345</v>
      </c>
      <c r="AD34" s="104"/>
      <c r="AI34" s="199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1"/>
      <c r="AX34" s="66"/>
      <c r="AY34" s="67"/>
      <c r="AZ34" s="67"/>
      <c r="BA34" s="67"/>
      <c r="BB34" s="67"/>
      <c r="BC34" s="67"/>
      <c r="BD34" s="68"/>
      <c r="BE34" s="66" t="s">
        <v>361</v>
      </c>
      <c r="BF34" s="67"/>
      <c r="BG34" s="67"/>
      <c r="BH34" s="68"/>
      <c r="BI34" s="66" t="s">
        <v>362</v>
      </c>
      <c r="BJ34" s="67"/>
      <c r="BK34" s="67"/>
      <c r="BL34" s="68"/>
    </row>
    <row r="35" spans="1:64" ht="15" customHeight="1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1"/>
      <c r="P35" s="101" t="s">
        <v>346</v>
      </c>
      <c r="Q35" s="102"/>
      <c r="R35" s="102"/>
      <c r="S35" s="102"/>
      <c r="T35" s="102"/>
      <c r="U35" s="102"/>
      <c r="V35" s="103"/>
      <c r="W35" s="70"/>
      <c r="X35" s="71"/>
      <c r="Y35" s="72"/>
      <c r="Z35" s="70"/>
      <c r="AA35" s="71"/>
      <c r="AB35" s="72"/>
      <c r="AC35" s="70"/>
      <c r="AD35" s="72"/>
      <c r="AI35" s="199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1"/>
      <c r="AX35" s="105" t="s">
        <v>363</v>
      </c>
      <c r="AY35" s="106"/>
      <c r="AZ35" s="106"/>
      <c r="BA35" s="106"/>
      <c r="BB35" s="106"/>
      <c r="BC35" s="106"/>
      <c r="BD35" s="107"/>
      <c r="BE35" s="105"/>
      <c r="BF35" s="106"/>
      <c r="BG35" s="106"/>
      <c r="BH35" s="107"/>
      <c r="BI35" s="70"/>
      <c r="BJ35" s="71"/>
      <c r="BK35" s="71"/>
      <c r="BL35" s="72"/>
    </row>
    <row r="36" spans="1:64" ht="15" customHeight="1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/>
      <c r="P36" s="101" t="s">
        <v>347</v>
      </c>
      <c r="Q36" s="102"/>
      <c r="R36" s="102"/>
      <c r="S36" s="102"/>
      <c r="T36" s="102"/>
      <c r="U36" s="102"/>
      <c r="V36" s="103"/>
      <c r="W36" s="70"/>
      <c r="X36" s="71"/>
      <c r="Y36" s="72"/>
      <c r="Z36" s="70"/>
      <c r="AA36" s="71"/>
      <c r="AB36" s="72"/>
      <c r="AC36" s="70"/>
      <c r="AD36" s="72"/>
      <c r="AI36" s="187" t="s">
        <v>203</v>
      </c>
      <c r="AJ36" s="188"/>
      <c r="AK36" s="188"/>
      <c r="AL36" s="188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2"/>
      <c r="AX36" s="105" t="s">
        <v>364</v>
      </c>
      <c r="AY36" s="106"/>
      <c r="AZ36" s="106"/>
      <c r="BA36" s="106"/>
      <c r="BB36" s="106"/>
      <c r="BC36" s="106"/>
      <c r="BD36" s="107"/>
      <c r="BE36" s="105"/>
      <c r="BF36" s="106"/>
      <c r="BG36" s="106"/>
      <c r="BH36" s="107"/>
      <c r="BI36" s="70"/>
      <c r="BJ36" s="71"/>
      <c r="BK36" s="71"/>
      <c r="BL36" s="72"/>
    </row>
    <row r="37" spans="1:64" ht="15" customHeight="1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  <c r="P37" s="92" t="s">
        <v>348</v>
      </c>
      <c r="Q37" s="93"/>
      <c r="R37" s="93"/>
      <c r="S37" s="93"/>
      <c r="T37" s="77" t="s">
        <v>232</v>
      </c>
      <c r="U37" s="77"/>
      <c r="V37" s="77"/>
      <c r="W37" s="70"/>
      <c r="X37" s="71"/>
      <c r="Y37" s="72"/>
      <c r="Z37" s="78"/>
      <c r="AA37" s="79"/>
      <c r="AB37" s="80"/>
      <c r="AC37" s="70"/>
      <c r="AD37" s="72"/>
      <c r="AI37" s="113" t="s">
        <v>61</v>
      </c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5"/>
      <c r="AX37" s="105" t="s">
        <v>232</v>
      </c>
      <c r="AY37" s="106"/>
      <c r="AZ37" s="106"/>
      <c r="BA37" s="106"/>
      <c r="BB37" s="106"/>
      <c r="BC37" s="106"/>
      <c r="BD37" s="107"/>
      <c r="BE37" s="105"/>
      <c r="BF37" s="106"/>
      <c r="BG37" s="106"/>
      <c r="BH37" s="107"/>
      <c r="BI37" s="70"/>
      <c r="BJ37" s="71"/>
      <c r="BK37" s="71"/>
      <c r="BL37" s="72"/>
    </row>
    <row r="38" spans="1:64" ht="15" customHeight="1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  <c r="P38" s="94"/>
      <c r="Q38" s="95"/>
      <c r="R38" s="95"/>
      <c r="S38" s="95"/>
      <c r="T38" s="77" t="s">
        <v>349</v>
      </c>
      <c r="U38" s="77"/>
      <c r="V38" s="77"/>
      <c r="W38" s="70"/>
      <c r="X38" s="71"/>
      <c r="Y38" s="72"/>
      <c r="Z38" s="81"/>
      <c r="AA38" s="82"/>
      <c r="AB38" s="83"/>
      <c r="AC38" s="70"/>
      <c r="AD38" s="72"/>
      <c r="AI38" s="116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8"/>
      <c r="AX38" s="105" t="s">
        <v>349</v>
      </c>
      <c r="AY38" s="106"/>
      <c r="AZ38" s="106"/>
      <c r="BA38" s="106"/>
      <c r="BB38" s="106"/>
      <c r="BC38" s="106"/>
      <c r="BD38" s="107"/>
      <c r="BE38" s="105"/>
      <c r="BF38" s="106"/>
      <c r="BG38" s="106"/>
      <c r="BH38" s="107"/>
      <c r="BI38" s="70"/>
      <c r="BJ38" s="71"/>
      <c r="BK38" s="71"/>
      <c r="BL38" s="72"/>
    </row>
    <row r="39" spans="1:64" ht="15" customHeight="1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1"/>
      <c r="P39" s="94"/>
      <c r="Q39" s="95"/>
      <c r="R39" s="95"/>
      <c r="S39" s="95"/>
      <c r="T39" s="77" t="s">
        <v>350</v>
      </c>
      <c r="U39" s="77"/>
      <c r="V39" s="77"/>
      <c r="W39" s="70"/>
      <c r="X39" s="71"/>
      <c r="Y39" s="72"/>
      <c r="Z39" s="81"/>
      <c r="AA39" s="82"/>
      <c r="AB39" s="83"/>
      <c r="AC39" s="70"/>
      <c r="AD39" s="72"/>
      <c r="AI39" s="119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1"/>
      <c r="AX39" s="105" t="s">
        <v>350</v>
      </c>
      <c r="AY39" s="106"/>
      <c r="AZ39" s="106"/>
      <c r="BA39" s="106"/>
      <c r="BB39" s="106"/>
      <c r="BC39" s="106"/>
      <c r="BD39" s="107"/>
      <c r="BE39" s="105"/>
      <c r="BF39" s="106"/>
      <c r="BG39" s="106"/>
      <c r="BH39" s="107"/>
      <c r="BI39" s="70"/>
      <c r="BJ39" s="71"/>
      <c r="BK39" s="71"/>
      <c r="BL39" s="72"/>
    </row>
    <row r="40" spans="1:64" ht="15" customHeight="1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1"/>
      <c r="P40" s="94"/>
      <c r="Q40" s="95"/>
      <c r="R40" s="95"/>
      <c r="S40" s="95"/>
      <c r="T40" s="77" t="s">
        <v>351</v>
      </c>
      <c r="U40" s="77"/>
      <c r="V40" s="77"/>
      <c r="W40" s="70"/>
      <c r="X40" s="71"/>
      <c r="Y40" s="72"/>
      <c r="Z40" s="81"/>
      <c r="AA40" s="82"/>
      <c r="AB40" s="83"/>
      <c r="AC40" s="70"/>
      <c r="AD40" s="72"/>
      <c r="AI40" s="119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1"/>
      <c r="AX40" s="105" t="s">
        <v>351</v>
      </c>
      <c r="AY40" s="106"/>
      <c r="AZ40" s="106"/>
      <c r="BA40" s="106"/>
      <c r="BB40" s="106"/>
      <c r="BC40" s="106"/>
      <c r="BD40" s="107"/>
      <c r="BE40" s="105"/>
      <c r="BF40" s="106"/>
      <c r="BG40" s="106"/>
      <c r="BH40" s="107"/>
      <c r="BI40" s="70"/>
      <c r="BJ40" s="71"/>
      <c r="BK40" s="71"/>
      <c r="BL40" s="72"/>
    </row>
    <row r="41" spans="1:64" ht="15" customHeight="1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1"/>
      <c r="P41" s="96"/>
      <c r="Q41" s="97"/>
      <c r="R41" s="97"/>
      <c r="S41" s="97"/>
      <c r="T41" s="69" t="s">
        <v>352</v>
      </c>
      <c r="U41" s="69"/>
      <c r="V41" s="69"/>
      <c r="W41" s="70"/>
      <c r="X41" s="71"/>
      <c r="Y41" s="72"/>
      <c r="Z41" s="84"/>
      <c r="AA41" s="85"/>
      <c r="AB41" s="86"/>
      <c r="AC41" s="70"/>
      <c r="AD41" s="72"/>
      <c r="AI41" s="119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1"/>
      <c r="AX41" s="105" t="s">
        <v>352</v>
      </c>
      <c r="AY41" s="106"/>
      <c r="AZ41" s="106"/>
      <c r="BA41" s="106"/>
      <c r="BB41" s="106"/>
      <c r="BC41" s="106"/>
      <c r="BD41" s="107"/>
      <c r="BE41" s="105"/>
      <c r="BF41" s="106"/>
      <c r="BG41" s="106"/>
      <c r="BH41" s="107"/>
      <c r="BI41" s="70"/>
      <c r="BJ41" s="71"/>
      <c r="BK41" s="71"/>
      <c r="BL41" s="72"/>
    </row>
    <row r="42" spans="1:64" ht="15" customHeight="1">
      <c r="A42" s="187" t="s">
        <v>203</v>
      </c>
      <c r="B42" s="188"/>
      <c r="C42" s="188"/>
      <c r="D42" s="188"/>
      <c r="E42" s="189" t="s">
        <v>371</v>
      </c>
      <c r="F42" s="189"/>
      <c r="G42" s="189"/>
      <c r="H42" s="189"/>
      <c r="I42" s="189"/>
      <c r="J42" s="189"/>
      <c r="K42" s="189"/>
      <c r="L42" s="189"/>
      <c r="M42" s="189"/>
      <c r="N42" s="189"/>
      <c r="O42" s="190"/>
      <c r="P42" s="43" t="s">
        <v>358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I42" s="119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1"/>
      <c r="AX42" s="125" t="s">
        <v>358</v>
      </c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7"/>
    </row>
    <row r="43" spans="1:64" ht="18" customHeight="1">
      <c r="A43" s="38" t="s">
        <v>62</v>
      </c>
      <c r="B43" s="39"/>
      <c r="C43" s="39"/>
      <c r="D43" s="39"/>
      <c r="E43" s="39"/>
      <c r="F43" s="40"/>
      <c r="G43" s="41" t="s">
        <v>37</v>
      </c>
      <c r="H43" s="42"/>
      <c r="I43" s="73"/>
      <c r="J43" s="74"/>
      <c r="K43" s="74"/>
      <c r="L43" s="74"/>
      <c r="M43" s="74"/>
      <c r="N43" s="75"/>
      <c r="O43" s="76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I43" s="122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4"/>
      <c r="AX43" s="60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64" ht="18" customHeight="1">
      <c r="A44" s="176" t="s">
        <v>63</v>
      </c>
      <c r="B44" s="177"/>
      <c r="C44" s="177"/>
      <c r="D44" s="177"/>
      <c r="E44" s="178"/>
      <c r="F44" s="179" t="s">
        <v>64</v>
      </c>
      <c r="G44" s="179"/>
      <c r="H44" s="179"/>
      <c r="I44" s="179"/>
      <c r="J44" s="179"/>
      <c r="K44" s="179" t="s">
        <v>65</v>
      </c>
      <c r="L44" s="179"/>
      <c r="M44" s="179"/>
      <c r="N44" s="179"/>
      <c r="O44" s="179"/>
      <c r="P44" s="179" t="s">
        <v>66</v>
      </c>
      <c r="Q44" s="180"/>
      <c r="R44" s="180"/>
      <c r="S44" s="180"/>
      <c r="T44" s="180"/>
      <c r="U44" s="179" t="s">
        <v>67</v>
      </c>
      <c r="V44" s="180"/>
      <c r="W44" s="180"/>
      <c r="X44" s="180"/>
      <c r="Y44" s="180"/>
      <c r="Z44" s="179" t="s">
        <v>68</v>
      </c>
      <c r="AA44" s="180"/>
      <c r="AB44" s="180"/>
      <c r="AC44" s="180"/>
      <c r="AD44" s="180"/>
      <c r="AI44" s="181" t="s">
        <v>69</v>
      </c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3" t="s">
        <v>37</v>
      </c>
      <c r="AY44" s="184"/>
      <c r="AZ44" s="185"/>
      <c r="BA44" s="186"/>
      <c r="BB44" s="3" t="s">
        <v>38</v>
      </c>
      <c r="BC44" s="25"/>
      <c r="BD44" s="3" t="s">
        <v>39</v>
      </c>
      <c r="BE44" s="25"/>
      <c r="BF44" s="3" t="s">
        <v>40</v>
      </c>
      <c r="BG44" s="173"/>
      <c r="BH44" s="173"/>
      <c r="BI44" s="2" t="s">
        <v>70</v>
      </c>
      <c r="BJ44" s="175"/>
      <c r="BK44" s="175"/>
      <c r="BL44" s="26"/>
    </row>
    <row r="48" ht="12" customHeight="1">
      <c r="B48" s="11" t="s">
        <v>287</v>
      </c>
    </row>
    <row r="49" spans="2:21" ht="17.25" customHeight="1">
      <c r="B49" s="174" t="s">
        <v>288</v>
      </c>
      <c r="C49" s="139" t="s">
        <v>289</v>
      </c>
      <c r="D49" s="139"/>
      <c r="E49" s="139"/>
      <c r="F49" s="139"/>
      <c r="G49" s="17">
        <v>1</v>
      </c>
      <c r="H49" s="140" t="s">
        <v>290</v>
      </c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</row>
    <row r="50" spans="2:21" ht="17.25" customHeight="1">
      <c r="B50" s="174"/>
      <c r="C50" s="139"/>
      <c r="D50" s="139"/>
      <c r="E50" s="139"/>
      <c r="F50" s="139"/>
      <c r="G50" s="17">
        <v>2</v>
      </c>
      <c r="H50" s="140" t="s">
        <v>291</v>
      </c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</row>
    <row r="51" spans="2:21" ht="17.25" customHeight="1">
      <c r="B51" s="174"/>
      <c r="C51" s="139"/>
      <c r="D51" s="139"/>
      <c r="E51" s="139"/>
      <c r="F51" s="139"/>
      <c r="G51" s="17">
        <v>3</v>
      </c>
      <c r="H51" s="140" t="s">
        <v>292</v>
      </c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</row>
    <row r="52" spans="2:21" ht="17.25" customHeight="1">
      <c r="B52" s="174" t="s">
        <v>293</v>
      </c>
      <c r="C52" s="139" t="s">
        <v>294</v>
      </c>
      <c r="D52" s="139"/>
      <c r="E52" s="139"/>
      <c r="F52" s="139"/>
      <c r="G52" s="17">
        <v>1</v>
      </c>
      <c r="H52" s="140" t="s">
        <v>295</v>
      </c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</row>
    <row r="53" spans="2:21" ht="17.25" customHeight="1">
      <c r="B53" s="174"/>
      <c r="C53" s="139"/>
      <c r="D53" s="139"/>
      <c r="E53" s="139"/>
      <c r="F53" s="139"/>
      <c r="G53" s="17">
        <v>2</v>
      </c>
      <c r="H53" s="140" t="s">
        <v>296</v>
      </c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</row>
    <row r="54" spans="2:21" ht="17.25" customHeight="1">
      <c r="B54" s="174"/>
      <c r="C54" s="139"/>
      <c r="D54" s="139"/>
      <c r="E54" s="139"/>
      <c r="F54" s="139"/>
      <c r="G54" s="17">
        <v>3</v>
      </c>
      <c r="H54" s="140" t="s">
        <v>297</v>
      </c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</row>
    <row r="55" spans="2:21" ht="17.25" customHeight="1">
      <c r="B55" s="174" t="s">
        <v>298</v>
      </c>
      <c r="C55" s="139" t="s">
        <v>299</v>
      </c>
      <c r="D55" s="139"/>
      <c r="E55" s="139"/>
      <c r="F55" s="139"/>
      <c r="G55" s="17">
        <v>1</v>
      </c>
      <c r="H55" s="140" t="s">
        <v>300</v>
      </c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</row>
    <row r="56" spans="2:21" ht="17.25" customHeight="1">
      <c r="B56" s="174"/>
      <c r="C56" s="139"/>
      <c r="D56" s="139"/>
      <c r="E56" s="139"/>
      <c r="F56" s="139"/>
      <c r="G56" s="17">
        <v>2</v>
      </c>
      <c r="H56" s="140" t="s">
        <v>301</v>
      </c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</row>
    <row r="57" spans="2:21" ht="17.25" customHeight="1">
      <c r="B57" s="174"/>
      <c r="C57" s="139"/>
      <c r="D57" s="139"/>
      <c r="E57" s="139"/>
      <c r="F57" s="139"/>
      <c r="G57" s="17">
        <v>3</v>
      </c>
      <c r="H57" s="140" t="s">
        <v>302</v>
      </c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</row>
    <row r="58" spans="2:21" ht="17.25" customHeight="1">
      <c r="B58" s="17" t="s">
        <v>12</v>
      </c>
      <c r="C58" s="139" t="s">
        <v>303</v>
      </c>
      <c r="D58" s="139"/>
      <c r="E58" s="139"/>
      <c r="F58" s="139"/>
      <c r="G58" s="17">
        <v>10</v>
      </c>
      <c r="H58" s="140" t="s">
        <v>304</v>
      </c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</row>
    <row r="59" spans="2:21" ht="12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2" spans="2:23" ht="12" customHeight="1">
      <c r="B62" s="11" t="s">
        <v>305</v>
      </c>
      <c r="W62" s="11" t="s">
        <v>322</v>
      </c>
    </row>
    <row r="63" spans="2:46" ht="25.5" customHeight="1">
      <c r="B63" s="32" t="s">
        <v>1</v>
      </c>
      <c r="C63" s="172" t="s">
        <v>2</v>
      </c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W63" s="35" t="s">
        <v>1</v>
      </c>
      <c r="X63" s="172" t="s">
        <v>2</v>
      </c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</row>
    <row r="64" spans="2:46" ht="35.25" customHeight="1">
      <c r="B64" s="168" t="s">
        <v>306</v>
      </c>
      <c r="C64" s="169" t="s">
        <v>307</v>
      </c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W64" s="31" t="s">
        <v>3</v>
      </c>
      <c r="X64" s="169" t="s">
        <v>323</v>
      </c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</row>
    <row r="65" spans="2:46" ht="35.25" customHeight="1">
      <c r="B65" s="168"/>
      <c r="C65" s="33">
        <v>1</v>
      </c>
      <c r="D65" s="140" t="s">
        <v>308</v>
      </c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W65" s="31" t="s">
        <v>324</v>
      </c>
      <c r="X65" s="169" t="s">
        <v>325</v>
      </c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 t="s">
        <v>326</v>
      </c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</row>
    <row r="66" spans="2:46" ht="35.25" customHeight="1">
      <c r="B66" s="168"/>
      <c r="C66" s="33">
        <v>2</v>
      </c>
      <c r="D66" s="140" t="s">
        <v>309</v>
      </c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W66" s="31" t="s">
        <v>327</v>
      </c>
      <c r="X66" s="169" t="s">
        <v>328</v>
      </c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 t="s">
        <v>329</v>
      </c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</row>
    <row r="67" spans="2:46" ht="35.25" customHeight="1">
      <c r="B67" s="168" t="s">
        <v>310</v>
      </c>
      <c r="C67" s="169" t="s">
        <v>311</v>
      </c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W67" s="31" t="s">
        <v>8</v>
      </c>
      <c r="X67" s="169" t="s">
        <v>330</v>
      </c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 t="s">
        <v>331</v>
      </c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</row>
    <row r="68" spans="2:46" ht="35.25" customHeight="1">
      <c r="B68" s="168"/>
      <c r="C68" s="33">
        <v>1</v>
      </c>
      <c r="D68" s="140" t="s">
        <v>312</v>
      </c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W68" s="31" t="s">
        <v>10</v>
      </c>
      <c r="X68" s="169" t="s">
        <v>332</v>
      </c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</row>
    <row r="69" spans="2:46" ht="35.25" customHeight="1">
      <c r="B69" s="168"/>
      <c r="C69" s="33">
        <v>2</v>
      </c>
      <c r="D69" s="140" t="s">
        <v>313</v>
      </c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W69" s="31" t="s">
        <v>12</v>
      </c>
      <c r="X69" s="169" t="s">
        <v>333</v>
      </c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</row>
    <row r="70" spans="2:46" ht="35.25" customHeight="1">
      <c r="B70" s="168" t="s">
        <v>314</v>
      </c>
      <c r="C70" s="169" t="s">
        <v>315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W70" s="31" t="s">
        <v>13</v>
      </c>
      <c r="X70" s="169" t="s">
        <v>334</v>
      </c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 t="s">
        <v>335</v>
      </c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</row>
    <row r="71" spans="2:15" ht="35.25" customHeight="1">
      <c r="B71" s="168"/>
      <c r="C71" s="33">
        <v>1</v>
      </c>
      <c r="D71" s="169" t="s">
        <v>316</v>
      </c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</row>
    <row r="72" spans="2:15" ht="35.25" customHeight="1">
      <c r="B72" s="168"/>
      <c r="C72" s="33">
        <v>2</v>
      </c>
      <c r="D72" s="140" t="s">
        <v>317</v>
      </c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</row>
    <row r="73" spans="2:15" ht="35.25" customHeight="1">
      <c r="B73" s="168" t="s">
        <v>318</v>
      </c>
      <c r="C73" s="169" t="s">
        <v>319</v>
      </c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</row>
    <row r="74" spans="2:15" ht="35.25" customHeight="1">
      <c r="B74" s="168"/>
      <c r="C74" s="33">
        <v>1</v>
      </c>
      <c r="D74" s="169" t="s">
        <v>320</v>
      </c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</row>
    <row r="75" spans="2:15" ht="35.25" customHeight="1">
      <c r="B75" s="168"/>
      <c r="C75" s="33">
        <v>2</v>
      </c>
      <c r="D75" s="169" t="s">
        <v>321</v>
      </c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</row>
    <row r="77" ht="12" customHeight="1">
      <c r="B77" s="34"/>
    </row>
    <row r="79" spans="2:14" ht="12" customHeight="1">
      <c r="B79" s="11" t="s">
        <v>243</v>
      </c>
      <c r="N79" s="15"/>
    </row>
    <row r="80" spans="2:29" ht="25.5" customHeight="1">
      <c r="B80" s="170" t="s">
        <v>1</v>
      </c>
      <c r="C80" s="170"/>
      <c r="D80" s="170"/>
      <c r="E80" s="170"/>
      <c r="F80" s="171" t="s">
        <v>244</v>
      </c>
      <c r="G80" s="171"/>
      <c r="H80" s="171" t="s">
        <v>2</v>
      </c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</row>
    <row r="81" spans="2:29" ht="21" customHeight="1">
      <c r="B81" s="141">
        <v>1</v>
      </c>
      <c r="C81" s="162" t="s">
        <v>232</v>
      </c>
      <c r="D81" s="162"/>
      <c r="E81" s="162"/>
      <c r="F81" s="150">
        <v>10</v>
      </c>
      <c r="G81" s="151"/>
      <c r="H81" s="152" t="s">
        <v>245</v>
      </c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3"/>
    </row>
    <row r="82" spans="2:29" ht="21" customHeight="1">
      <c r="B82" s="142"/>
      <c r="C82" s="163"/>
      <c r="D82" s="163"/>
      <c r="E82" s="163"/>
      <c r="F82" s="154">
        <v>5</v>
      </c>
      <c r="G82" s="155"/>
      <c r="H82" s="156" t="s">
        <v>246</v>
      </c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7"/>
    </row>
    <row r="83" spans="2:29" ht="21" customHeight="1">
      <c r="B83" s="143"/>
      <c r="C83" s="164"/>
      <c r="D83" s="164"/>
      <c r="E83" s="164"/>
      <c r="F83" s="158">
        <v>0</v>
      </c>
      <c r="G83" s="159"/>
      <c r="H83" s="160" t="s">
        <v>247</v>
      </c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1"/>
    </row>
    <row r="84" spans="2:29" ht="21" customHeight="1">
      <c r="B84" s="165">
        <v>2</v>
      </c>
      <c r="C84" s="144" t="s">
        <v>252</v>
      </c>
      <c r="D84" s="144"/>
      <c r="E84" s="144"/>
      <c r="F84" s="150">
        <v>15</v>
      </c>
      <c r="G84" s="151"/>
      <c r="H84" s="152" t="s">
        <v>248</v>
      </c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3"/>
    </row>
    <row r="85" spans="2:29" ht="21" customHeight="1">
      <c r="B85" s="57"/>
      <c r="C85" s="146"/>
      <c r="D85" s="146"/>
      <c r="E85" s="146"/>
      <c r="F85" s="154">
        <v>10</v>
      </c>
      <c r="G85" s="155"/>
      <c r="H85" s="156" t="s">
        <v>249</v>
      </c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7"/>
    </row>
    <row r="86" spans="2:29" ht="21" customHeight="1">
      <c r="B86" s="57"/>
      <c r="C86" s="146"/>
      <c r="D86" s="146"/>
      <c r="E86" s="146"/>
      <c r="F86" s="154">
        <v>5</v>
      </c>
      <c r="G86" s="155"/>
      <c r="H86" s="156" t="s">
        <v>250</v>
      </c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7"/>
    </row>
    <row r="87" spans="2:29" ht="21" customHeight="1">
      <c r="B87" s="60"/>
      <c r="C87" s="148"/>
      <c r="D87" s="148"/>
      <c r="E87" s="148"/>
      <c r="F87" s="158">
        <v>0</v>
      </c>
      <c r="G87" s="159"/>
      <c r="H87" s="160" t="s">
        <v>251</v>
      </c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1"/>
    </row>
    <row r="88" spans="2:29" ht="21" customHeight="1">
      <c r="B88" s="165">
        <v>3</v>
      </c>
      <c r="C88" s="126" t="s">
        <v>233</v>
      </c>
      <c r="D88" s="126"/>
      <c r="E88" s="126"/>
      <c r="F88" s="150">
        <v>5</v>
      </c>
      <c r="G88" s="151"/>
      <c r="H88" s="152" t="s">
        <v>253</v>
      </c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3"/>
    </row>
    <row r="89" spans="2:29" ht="21" customHeight="1">
      <c r="B89" s="60"/>
      <c r="C89" s="61"/>
      <c r="D89" s="61"/>
      <c r="E89" s="61"/>
      <c r="F89" s="158">
        <v>0</v>
      </c>
      <c r="G89" s="159"/>
      <c r="H89" s="160" t="s">
        <v>254</v>
      </c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1"/>
    </row>
    <row r="90" spans="2:29" ht="21" customHeight="1">
      <c r="B90" s="141">
        <v>4</v>
      </c>
      <c r="C90" s="162" t="s">
        <v>234</v>
      </c>
      <c r="D90" s="162"/>
      <c r="E90" s="162"/>
      <c r="F90" s="150">
        <v>10</v>
      </c>
      <c r="G90" s="151"/>
      <c r="H90" s="152" t="s">
        <v>270</v>
      </c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3"/>
    </row>
    <row r="91" spans="2:29" ht="21" customHeight="1">
      <c r="B91" s="142"/>
      <c r="C91" s="163"/>
      <c r="D91" s="163"/>
      <c r="E91" s="163"/>
      <c r="F91" s="154">
        <v>5</v>
      </c>
      <c r="G91" s="155"/>
      <c r="H91" s="156" t="s">
        <v>271</v>
      </c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7"/>
    </row>
    <row r="92" spans="2:29" ht="21" customHeight="1">
      <c r="B92" s="143"/>
      <c r="C92" s="164"/>
      <c r="D92" s="164"/>
      <c r="E92" s="164"/>
      <c r="F92" s="158">
        <v>0</v>
      </c>
      <c r="G92" s="159"/>
      <c r="H92" s="160" t="s">
        <v>251</v>
      </c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1"/>
    </row>
    <row r="93" spans="2:29" ht="21" customHeight="1">
      <c r="B93" s="165">
        <v>5</v>
      </c>
      <c r="C93" s="126" t="s">
        <v>235</v>
      </c>
      <c r="D93" s="126"/>
      <c r="E93" s="126"/>
      <c r="F93" s="150">
        <v>5</v>
      </c>
      <c r="G93" s="151"/>
      <c r="H93" s="152" t="s">
        <v>96</v>
      </c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3"/>
    </row>
    <row r="94" spans="2:29" ht="21" customHeight="1">
      <c r="B94" s="60"/>
      <c r="C94" s="61"/>
      <c r="D94" s="61"/>
      <c r="E94" s="61"/>
      <c r="F94" s="158">
        <v>0</v>
      </c>
      <c r="G94" s="159"/>
      <c r="H94" s="160" t="s">
        <v>254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1"/>
    </row>
    <row r="95" spans="2:29" ht="21" customHeight="1">
      <c r="B95" s="165">
        <v>6</v>
      </c>
      <c r="C95" s="144" t="s">
        <v>236</v>
      </c>
      <c r="D95" s="144"/>
      <c r="E95" s="144"/>
      <c r="F95" s="150">
        <v>15</v>
      </c>
      <c r="G95" s="151"/>
      <c r="H95" s="152" t="s">
        <v>255</v>
      </c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3"/>
    </row>
    <row r="96" spans="2:29" ht="21" customHeight="1">
      <c r="B96" s="57"/>
      <c r="C96" s="146"/>
      <c r="D96" s="146"/>
      <c r="E96" s="146"/>
      <c r="F96" s="154">
        <v>10</v>
      </c>
      <c r="G96" s="155"/>
      <c r="H96" s="156" t="s">
        <v>256</v>
      </c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7"/>
    </row>
    <row r="97" spans="2:29" ht="21" customHeight="1">
      <c r="B97" s="57"/>
      <c r="C97" s="146"/>
      <c r="D97" s="146"/>
      <c r="E97" s="146"/>
      <c r="F97" s="154">
        <v>5</v>
      </c>
      <c r="G97" s="155"/>
      <c r="H97" s="156" t="s">
        <v>257</v>
      </c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7"/>
    </row>
    <row r="98" spans="2:29" ht="21" customHeight="1">
      <c r="B98" s="60"/>
      <c r="C98" s="148"/>
      <c r="D98" s="148"/>
      <c r="E98" s="148"/>
      <c r="F98" s="166">
        <v>0</v>
      </c>
      <c r="G98" s="167"/>
      <c r="H98" s="160" t="s">
        <v>258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1"/>
    </row>
    <row r="99" spans="2:29" ht="21" customHeight="1">
      <c r="B99" s="141">
        <v>7</v>
      </c>
      <c r="C99" s="162" t="s">
        <v>237</v>
      </c>
      <c r="D99" s="162"/>
      <c r="E99" s="162"/>
      <c r="F99" s="150">
        <v>10</v>
      </c>
      <c r="G99" s="151"/>
      <c r="H99" s="152" t="s">
        <v>259</v>
      </c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3"/>
    </row>
    <row r="100" spans="2:29" ht="21" customHeight="1">
      <c r="B100" s="142"/>
      <c r="C100" s="163"/>
      <c r="D100" s="163"/>
      <c r="E100" s="163"/>
      <c r="F100" s="154">
        <v>5</v>
      </c>
      <c r="G100" s="155"/>
      <c r="H100" s="156" t="s">
        <v>260</v>
      </c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7"/>
    </row>
    <row r="101" spans="2:29" ht="21" customHeight="1">
      <c r="B101" s="143"/>
      <c r="C101" s="164"/>
      <c r="D101" s="164"/>
      <c r="E101" s="164"/>
      <c r="F101" s="158">
        <v>0</v>
      </c>
      <c r="G101" s="159"/>
      <c r="H101" s="160" t="s">
        <v>261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1"/>
    </row>
    <row r="102" spans="2:29" ht="21" customHeight="1">
      <c r="B102" s="141">
        <v>8</v>
      </c>
      <c r="C102" s="162" t="s">
        <v>238</v>
      </c>
      <c r="D102" s="162"/>
      <c r="E102" s="162"/>
      <c r="F102" s="150">
        <v>10</v>
      </c>
      <c r="G102" s="151"/>
      <c r="H102" s="152" t="s">
        <v>262</v>
      </c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3"/>
    </row>
    <row r="103" spans="2:29" ht="21" customHeight="1">
      <c r="B103" s="142"/>
      <c r="C103" s="163"/>
      <c r="D103" s="163"/>
      <c r="E103" s="163"/>
      <c r="F103" s="154">
        <v>5</v>
      </c>
      <c r="G103" s="155"/>
      <c r="H103" s="156" t="s">
        <v>263</v>
      </c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7"/>
    </row>
    <row r="104" spans="2:29" ht="21" customHeight="1">
      <c r="B104" s="143"/>
      <c r="C104" s="164"/>
      <c r="D104" s="164"/>
      <c r="E104" s="164"/>
      <c r="F104" s="158">
        <v>0</v>
      </c>
      <c r="G104" s="159"/>
      <c r="H104" s="160" t="s">
        <v>258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1"/>
    </row>
    <row r="105" spans="2:29" ht="21" customHeight="1">
      <c r="B105" s="141">
        <v>9</v>
      </c>
      <c r="C105" s="144" t="s">
        <v>264</v>
      </c>
      <c r="D105" s="144"/>
      <c r="E105" s="145"/>
      <c r="F105" s="150">
        <v>10</v>
      </c>
      <c r="G105" s="151"/>
      <c r="H105" s="152" t="s">
        <v>265</v>
      </c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3"/>
    </row>
    <row r="106" spans="2:29" ht="21" customHeight="1">
      <c r="B106" s="142"/>
      <c r="C106" s="146"/>
      <c r="D106" s="146"/>
      <c r="E106" s="147"/>
      <c r="F106" s="154">
        <v>5</v>
      </c>
      <c r="G106" s="155"/>
      <c r="H106" s="156" t="s">
        <v>266</v>
      </c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7"/>
    </row>
    <row r="107" spans="2:29" ht="21" customHeight="1">
      <c r="B107" s="143"/>
      <c r="C107" s="148"/>
      <c r="D107" s="148"/>
      <c r="E107" s="149"/>
      <c r="F107" s="158">
        <v>0</v>
      </c>
      <c r="G107" s="159"/>
      <c r="H107" s="160" t="s">
        <v>258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1"/>
    </row>
    <row r="108" spans="2:29" ht="21" customHeight="1">
      <c r="B108" s="141">
        <v>10</v>
      </c>
      <c r="C108" s="144" t="s">
        <v>267</v>
      </c>
      <c r="D108" s="144"/>
      <c r="E108" s="145"/>
      <c r="F108" s="150">
        <v>10</v>
      </c>
      <c r="G108" s="151"/>
      <c r="H108" s="152" t="s">
        <v>268</v>
      </c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3"/>
    </row>
    <row r="109" spans="2:29" ht="21" customHeight="1">
      <c r="B109" s="142"/>
      <c r="C109" s="146"/>
      <c r="D109" s="146"/>
      <c r="E109" s="147"/>
      <c r="F109" s="154">
        <v>5</v>
      </c>
      <c r="G109" s="155"/>
      <c r="H109" s="156" t="s">
        <v>269</v>
      </c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7"/>
    </row>
    <row r="110" spans="2:29" ht="21" customHeight="1">
      <c r="B110" s="143"/>
      <c r="C110" s="148"/>
      <c r="D110" s="148"/>
      <c r="E110" s="149"/>
      <c r="F110" s="158">
        <v>0</v>
      </c>
      <c r="G110" s="159"/>
      <c r="H110" s="160" t="s">
        <v>258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1"/>
    </row>
  </sheetData>
  <sheetProtection password="CCEB" sheet="1"/>
  <protectedRanges>
    <protectedRange sqref="BE35:BL41 AX42" name="範囲4_1"/>
    <protectedRange sqref="I43 N43" name="範囲2_3"/>
    <protectedRange sqref="W35:Y41 Z35:AB36 P42 AC35:AD41" name="範囲2_2"/>
    <protectedRange sqref="D3 U2 Z2:AD3 R3:W4 C4:O5 Q5 X4:AD5 D6 E7:L12 D13 P6:AA7 P8:T9 X8:AD9 AC6:AD8 P10 R11 U11 S12 Z12 AB13 P13 W13" name="範囲1"/>
    <protectedRange sqref="F15 H16:O18 F19:O20 S16:T20 X16:Y20 A22 P22 E42 P26" name="範囲2"/>
    <protectedRange sqref="AL3 BC2 BH2:BL3 AZ3:BE4 AK4:AW5 AY5 BF4:BL5 AL6 AM7:AT12 AX6:BI7 AX8:BB9 BF8:BL9 BK6:BL8 AX10 AZ11 BC11 BA12 BH12 AL13:AT13 BJ13 AX13 BE13" name="範囲3"/>
    <protectedRange sqref="AN15 AP16:AW18 BA16:BB20 BF16:BG20 BJ16:BL20 AN19:AZ20 BC19:BE20 BH17:BI20 AI22 AX22 AM36 AI38 AZ44:BL44 AX26" name="範囲4"/>
  </protectedRanges>
  <mergeCells count="467">
    <mergeCell ref="A3:C3"/>
    <mergeCell ref="D3:L3"/>
    <mergeCell ref="N3:Q3"/>
    <mergeCell ref="R3:W3"/>
    <mergeCell ref="BA2:BB2"/>
    <mergeCell ref="BC2:BE2"/>
    <mergeCell ref="Z2:AD2"/>
    <mergeCell ref="AI2:AZ2"/>
    <mergeCell ref="A2:R2"/>
    <mergeCell ref="S2:T2"/>
    <mergeCell ref="U2:W2"/>
    <mergeCell ref="X2:Y2"/>
    <mergeCell ref="AI3:AK3"/>
    <mergeCell ref="AL3:AT3"/>
    <mergeCell ref="X3:Y3"/>
    <mergeCell ref="Z3:AD3"/>
    <mergeCell ref="BF2:BG2"/>
    <mergeCell ref="BH2:BL2"/>
    <mergeCell ref="AV3:AY3"/>
    <mergeCell ref="AZ3:BE3"/>
    <mergeCell ref="BF3:BG3"/>
    <mergeCell ref="BH3:BL3"/>
    <mergeCell ref="A4:B4"/>
    <mergeCell ref="C4:F4"/>
    <mergeCell ref="G4:I4"/>
    <mergeCell ref="J4:O4"/>
    <mergeCell ref="BC4:BE4"/>
    <mergeCell ref="BF4:BL4"/>
    <mergeCell ref="U4:W4"/>
    <mergeCell ref="X4:AD4"/>
    <mergeCell ref="P4:Q4"/>
    <mergeCell ref="R4:T4"/>
    <mergeCell ref="A5:B5"/>
    <mergeCell ref="C5:L5"/>
    <mergeCell ref="M5:O5"/>
    <mergeCell ref="T5:W5"/>
    <mergeCell ref="X5:AD5"/>
    <mergeCell ref="AI5:AJ5"/>
    <mergeCell ref="AX4:AY4"/>
    <mergeCell ref="AZ4:BB4"/>
    <mergeCell ref="AI4:AJ4"/>
    <mergeCell ref="AK4:AN4"/>
    <mergeCell ref="AO4:AQ4"/>
    <mergeCell ref="AR4:AW4"/>
    <mergeCell ref="A6:C6"/>
    <mergeCell ref="D6:L6"/>
    <mergeCell ref="M6:O7"/>
    <mergeCell ref="P6:AA6"/>
    <mergeCell ref="AK5:AT5"/>
    <mergeCell ref="AU5:AW5"/>
    <mergeCell ref="AM7:AN7"/>
    <mergeCell ref="AO7:AT7"/>
    <mergeCell ref="AI6:AK6"/>
    <mergeCell ref="AL6:AT6"/>
    <mergeCell ref="A7:A12"/>
    <mergeCell ref="B7:D7"/>
    <mergeCell ref="E7:F7"/>
    <mergeCell ref="G7:L7"/>
    <mergeCell ref="P7:AA7"/>
    <mergeCell ref="AI7:AI12"/>
    <mergeCell ref="P8:T8"/>
    <mergeCell ref="U8:W8"/>
    <mergeCell ref="X8:Y8"/>
    <mergeCell ref="Z8:AB8"/>
    <mergeCell ref="BF5:BL5"/>
    <mergeCell ref="AU6:AW7"/>
    <mergeCell ref="AX6:BI6"/>
    <mergeCell ref="AJ7:AL7"/>
    <mergeCell ref="BB5:BE5"/>
    <mergeCell ref="BF8:BG8"/>
    <mergeCell ref="B9:D9"/>
    <mergeCell ref="E9:F9"/>
    <mergeCell ref="G9:L9"/>
    <mergeCell ref="M9:O9"/>
    <mergeCell ref="P9:T9"/>
    <mergeCell ref="AX7:BI7"/>
    <mergeCell ref="B8:D8"/>
    <mergeCell ref="E8:F8"/>
    <mergeCell ref="G8:L8"/>
    <mergeCell ref="M8:O8"/>
    <mergeCell ref="U9:W9"/>
    <mergeCell ref="AC8:AD8"/>
    <mergeCell ref="AJ8:AL8"/>
    <mergeCell ref="AU9:AW9"/>
    <mergeCell ref="AX9:BB9"/>
    <mergeCell ref="BC8:BE8"/>
    <mergeCell ref="AO8:AT8"/>
    <mergeCell ref="AU8:AW8"/>
    <mergeCell ref="AX8:BB8"/>
    <mergeCell ref="X9:AD9"/>
    <mergeCell ref="AJ9:AL9"/>
    <mergeCell ref="AM9:AN9"/>
    <mergeCell ref="AO9:AT9"/>
    <mergeCell ref="BC9:BE9"/>
    <mergeCell ref="BF9:BL9"/>
    <mergeCell ref="BH8:BJ8"/>
    <mergeCell ref="BK8:BL8"/>
    <mergeCell ref="AM8:AN8"/>
    <mergeCell ref="B10:D10"/>
    <mergeCell ref="E10:F10"/>
    <mergeCell ref="G10:L10"/>
    <mergeCell ref="M10:O10"/>
    <mergeCell ref="P10:AD10"/>
    <mergeCell ref="AJ10:AL10"/>
    <mergeCell ref="AM10:AN10"/>
    <mergeCell ref="AO10:AT10"/>
    <mergeCell ref="AU10:AW10"/>
    <mergeCell ref="AX10:BL10"/>
    <mergeCell ref="B11:D11"/>
    <mergeCell ref="E11:F11"/>
    <mergeCell ref="G11:L11"/>
    <mergeCell ref="M11:O12"/>
    <mergeCell ref="P11:Q11"/>
    <mergeCell ref="S11:T11"/>
    <mergeCell ref="BA11:BB11"/>
    <mergeCell ref="BC11:BL11"/>
    <mergeCell ref="BA12:BB12"/>
    <mergeCell ref="BC12:BE12"/>
    <mergeCell ref="BF12:BG12"/>
    <mergeCell ref="BH12:BL12"/>
    <mergeCell ref="AX11:AY11"/>
    <mergeCell ref="AO12:AT12"/>
    <mergeCell ref="AX12:AZ12"/>
    <mergeCell ref="B12:D12"/>
    <mergeCell ref="E12:F12"/>
    <mergeCell ref="G12:L12"/>
    <mergeCell ref="P12:R12"/>
    <mergeCell ref="S12:T12"/>
    <mergeCell ref="U12:W12"/>
    <mergeCell ref="U11:AD11"/>
    <mergeCell ref="AJ12:AL12"/>
    <mergeCell ref="AM12:AN12"/>
    <mergeCell ref="Z13:AA13"/>
    <mergeCell ref="AB13:AD13"/>
    <mergeCell ref="W13:Y13"/>
    <mergeCell ref="AU11:AW12"/>
    <mergeCell ref="AJ11:AL11"/>
    <mergeCell ref="AM11:AN11"/>
    <mergeCell ref="AO11:AT11"/>
    <mergeCell ref="AU13:AW13"/>
    <mergeCell ref="F15:O15"/>
    <mergeCell ref="P15:W15"/>
    <mergeCell ref="X15:AA15"/>
    <mergeCell ref="M13:O13"/>
    <mergeCell ref="P13:R13"/>
    <mergeCell ref="X12:Y12"/>
    <mergeCell ref="Z12:AD12"/>
    <mergeCell ref="BJ13:BL13"/>
    <mergeCell ref="A14:AD14"/>
    <mergeCell ref="AI14:BL14"/>
    <mergeCell ref="AO13:AP13"/>
    <mergeCell ref="AR13:AS13"/>
    <mergeCell ref="A13:C13"/>
    <mergeCell ref="D13:L13"/>
    <mergeCell ref="S13:T13"/>
    <mergeCell ref="U13:V13"/>
    <mergeCell ref="AI13:AK13"/>
    <mergeCell ref="F17:G17"/>
    <mergeCell ref="H17:O17"/>
    <mergeCell ref="D18:E18"/>
    <mergeCell ref="F18:G18"/>
    <mergeCell ref="H18:O18"/>
    <mergeCell ref="BH13:BI13"/>
    <mergeCell ref="AB15:AD15"/>
    <mergeCell ref="AI15:AM15"/>
    <mergeCell ref="AL13:AM13"/>
    <mergeCell ref="A15:E15"/>
    <mergeCell ref="BJ16:BL16"/>
    <mergeCell ref="P16:R16"/>
    <mergeCell ref="S16:T16"/>
    <mergeCell ref="U16:W16"/>
    <mergeCell ref="X16:Y16"/>
    <mergeCell ref="A16:C18"/>
    <mergeCell ref="D16:E16"/>
    <mergeCell ref="F16:G16"/>
    <mergeCell ref="H16:O16"/>
    <mergeCell ref="D17:E17"/>
    <mergeCell ref="AP16:AW16"/>
    <mergeCell ref="AX16:AZ16"/>
    <mergeCell ref="AL16:AM16"/>
    <mergeCell ref="AN16:AO16"/>
    <mergeCell ref="AN15:AW15"/>
    <mergeCell ref="AX15:BL15"/>
    <mergeCell ref="BA16:BB16"/>
    <mergeCell ref="BC16:BE16"/>
    <mergeCell ref="BF16:BG16"/>
    <mergeCell ref="BH16:BI16"/>
    <mergeCell ref="X17:Y17"/>
    <mergeCell ref="BJ17:BL17"/>
    <mergeCell ref="AX17:AZ17"/>
    <mergeCell ref="BA17:BB17"/>
    <mergeCell ref="BC17:BE17"/>
    <mergeCell ref="BF17:BG17"/>
    <mergeCell ref="BH17:BI17"/>
    <mergeCell ref="AN17:AO17"/>
    <mergeCell ref="AL17:AM17"/>
    <mergeCell ref="P18:R18"/>
    <mergeCell ref="S18:T18"/>
    <mergeCell ref="AP17:AW17"/>
    <mergeCell ref="Z16:AD20"/>
    <mergeCell ref="AI16:AK18"/>
    <mergeCell ref="AP18:AW18"/>
    <mergeCell ref="P17:R17"/>
    <mergeCell ref="S17:T17"/>
    <mergeCell ref="U17:W17"/>
    <mergeCell ref="AI19:AM19"/>
    <mergeCell ref="AL18:AM18"/>
    <mergeCell ref="AN18:AO18"/>
    <mergeCell ref="BF18:BG18"/>
    <mergeCell ref="AN19:AW19"/>
    <mergeCell ref="AX19:AZ19"/>
    <mergeCell ref="BF19:BG19"/>
    <mergeCell ref="BA18:BB18"/>
    <mergeCell ref="BC18:BE18"/>
    <mergeCell ref="BJ18:BL18"/>
    <mergeCell ref="A19:E19"/>
    <mergeCell ref="F19:O19"/>
    <mergeCell ref="P19:R19"/>
    <mergeCell ref="S19:T19"/>
    <mergeCell ref="U19:W19"/>
    <mergeCell ref="U18:W18"/>
    <mergeCell ref="X18:Y18"/>
    <mergeCell ref="BA19:BB19"/>
    <mergeCell ref="BC19:BE19"/>
    <mergeCell ref="BJ19:BL19"/>
    <mergeCell ref="A20:E20"/>
    <mergeCell ref="F20:O20"/>
    <mergeCell ref="P20:R20"/>
    <mergeCell ref="S20:T20"/>
    <mergeCell ref="U20:W20"/>
    <mergeCell ref="X20:Y20"/>
    <mergeCell ref="AI20:AM20"/>
    <mergeCell ref="BJ20:BL20"/>
    <mergeCell ref="X19:Y19"/>
    <mergeCell ref="A21:O21"/>
    <mergeCell ref="P21:AD21"/>
    <mergeCell ref="AI21:AW21"/>
    <mergeCell ref="AX21:BL21"/>
    <mergeCell ref="AN20:AW20"/>
    <mergeCell ref="AX20:AZ20"/>
    <mergeCell ref="BA20:BB20"/>
    <mergeCell ref="A42:D42"/>
    <mergeCell ref="E42:O42"/>
    <mergeCell ref="A22:O41"/>
    <mergeCell ref="BC20:BE20"/>
    <mergeCell ref="BF20:BG20"/>
    <mergeCell ref="BH20:BI20"/>
    <mergeCell ref="AI22:AW35"/>
    <mergeCell ref="P25:AD25"/>
    <mergeCell ref="AX25:BL25"/>
    <mergeCell ref="AI36:AL36"/>
    <mergeCell ref="BJ44:BK44"/>
    <mergeCell ref="A44:E44"/>
    <mergeCell ref="F44:J44"/>
    <mergeCell ref="K44:O44"/>
    <mergeCell ref="P44:T44"/>
    <mergeCell ref="U44:Y44"/>
    <mergeCell ref="Z44:AD44"/>
    <mergeCell ref="AI44:AW44"/>
    <mergeCell ref="AX44:AY44"/>
    <mergeCell ref="AZ44:BA44"/>
    <mergeCell ref="BG44:BH44"/>
    <mergeCell ref="B55:B57"/>
    <mergeCell ref="C55:F57"/>
    <mergeCell ref="H55:U55"/>
    <mergeCell ref="H56:U56"/>
    <mergeCell ref="H57:U57"/>
    <mergeCell ref="B52:B54"/>
    <mergeCell ref="C52:F54"/>
    <mergeCell ref="H52:U52"/>
    <mergeCell ref="B49:B51"/>
    <mergeCell ref="B64:B66"/>
    <mergeCell ref="C64:O64"/>
    <mergeCell ref="X64:AH64"/>
    <mergeCell ref="AI64:AT64"/>
    <mergeCell ref="D65:O65"/>
    <mergeCell ref="X65:AH65"/>
    <mergeCell ref="C58:F58"/>
    <mergeCell ref="H58:U58"/>
    <mergeCell ref="C63:O63"/>
    <mergeCell ref="X63:AT63"/>
    <mergeCell ref="AI70:AT70"/>
    <mergeCell ref="H53:U53"/>
    <mergeCell ref="H54:U54"/>
    <mergeCell ref="D71:O71"/>
    <mergeCell ref="D72:O72"/>
    <mergeCell ref="AI65:AT65"/>
    <mergeCell ref="D66:O66"/>
    <mergeCell ref="X66:AH66"/>
    <mergeCell ref="AI66:AT66"/>
    <mergeCell ref="C67:O67"/>
    <mergeCell ref="X67:AH67"/>
    <mergeCell ref="AI67:AT69"/>
    <mergeCell ref="X68:AH68"/>
    <mergeCell ref="B80:E80"/>
    <mergeCell ref="F80:G80"/>
    <mergeCell ref="H80:AC80"/>
    <mergeCell ref="D69:O69"/>
    <mergeCell ref="X69:AH69"/>
    <mergeCell ref="B70:B72"/>
    <mergeCell ref="C70:O70"/>
    <mergeCell ref="X70:AH70"/>
    <mergeCell ref="B67:B69"/>
    <mergeCell ref="D68:O68"/>
    <mergeCell ref="B73:B75"/>
    <mergeCell ref="C73:O73"/>
    <mergeCell ref="D74:O74"/>
    <mergeCell ref="D75:O75"/>
    <mergeCell ref="B81:B83"/>
    <mergeCell ref="C81:E83"/>
    <mergeCell ref="F81:G81"/>
    <mergeCell ref="H81:AC81"/>
    <mergeCell ref="F82:G82"/>
    <mergeCell ref="H82:AC82"/>
    <mergeCell ref="F83:G83"/>
    <mergeCell ref="H83:AC83"/>
    <mergeCell ref="B84:B87"/>
    <mergeCell ref="C84:E87"/>
    <mergeCell ref="F84:G84"/>
    <mergeCell ref="H84:AC84"/>
    <mergeCell ref="F85:G85"/>
    <mergeCell ref="H85:AC85"/>
    <mergeCell ref="F86:G86"/>
    <mergeCell ref="H86:AC86"/>
    <mergeCell ref="F87:G87"/>
    <mergeCell ref="H87:AC87"/>
    <mergeCell ref="B88:B89"/>
    <mergeCell ref="C88:E89"/>
    <mergeCell ref="F88:G88"/>
    <mergeCell ref="H88:AC88"/>
    <mergeCell ref="F89:G89"/>
    <mergeCell ref="H89:AC89"/>
    <mergeCell ref="B90:B92"/>
    <mergeCell ref="C90:E92"/>
    <mergeCell ref="F90:G90"/>
    <mergeCell ref="H90:AC90"/>
    <mergeCell ref="F91:G91"/>
    <mergeCell ref="H91:AC91"/>
    <mergeCell ref="F92:G92"/>
    <mergeCell ref="H92:AC92"/>
    <mergeCell ref="B93:B94"/>
    <mergeCell ref="C93:E94"/>
    <mergeCell ref="F93:G93"/>
    <mergeCell ref="H93:AC93"/>
    <mergeCell ref="F94:G94"/>
    <mergeCell ref="H94:AC94"/>
    <mergeCell ref="B95:B98"/>
    <mergeCell ref="C95:E98"/>
    <mergeCell ref="F95:G95"/>
    <mergeCell ref="H95:AC95"/>
    <mergeCell ref="F96:G96"/>
    <mergeCell ref="H96:AC96"/>
    <mergeCell ref="F97:G97"/>
    <mergeCell ref="H97:AC97"/>
    <mergeCell ref="F98:G98"/>
    <mergeCell ref="H98:AC98"/>
    <mergeCell ref="B99:B101"/>
    <mergeCell ref="C99:E101"/>
    <mergeCell ref="F99:G99"/>
    <mergeCell ref="H99:AC99"/>
    <mergeCell ref="F100:G100"/>
    <mergeCell ref="H100:AC100"/>
    <mergeCell ref="F101:G101"/>
    <mergeCell ref="H101:AC101"/>
    <mergeCell ref="B102:B104"/>
    <mergeCell ref="C102:E104"/>
    <mergeCell ref="F102:G102"/>
    <mergeCell ref="H102:AC102"/>
    <mergeCell ref="F103:G103"/>
    <mergeCell ref="H103:AC103"/>
    <mergeCell ref="F104:G104"/>
    <mergeCell ref="H104:AC104"/>
    <mergeCell ref="F110:G110"/>
    <mergeCell ref="H110:AC110"/>
    <mergeCell ref="B105:B107"/>
    <mergeCell ref="C105:E107"/>
    <mergeCell ref="F105:G105"/>
    <mergeCell ref="H105:AC105"/>
    <mergeCell ref="F106:G106"/>
    <mergeCell ref="H106:AC106"/>
    <mergeCell ref="F107:G107"/>
    <mergeCell ref="H107:AC107"/>
    <mergeCell ref="C49:F51"/>
    <mergeCell ref="H49:U49"/>
    <mergeCell ref="H50:U50"/>
    <mergeCell ref="H51:U51"/>
    <mergeCell ref="B108:B110"/>
    <mergeCell ref="C108:E110"/>
    <mergeCell ref="F108:G108"/>
    <mergeCell ref="H108:AC108"/>
    <mergeCell ref="F109:G109"/>
    <mergeCell ref="H109:AC109"/>
    <mergeCell ref="AX13:AZ13"/>
    <mergeCell ref="BA13:BB13"/>
    <mergeCell ref="BC13:BD13"/>
    <mergeCell ref="BE13:BG13"/>
    <mergeCell ref="AX41:BD41"/>
    <mergeCell ref="BE41:BH41"/>
    <mergeCell ref="BH19:BI19"/>
    <mergeCell ref="AX18:AZ18"/>
    <mergeCell ref="BH18:BI18"/>
    <mergeCell ref="BI41:BL41"/>
    <mergeCell ref="AM36:AW36"/>
    <mergeCell ref="AI37:AW37"/>
    <mergeCell ref="AI38:AW43"/>
    <mergeCell ref="AX42:BL43"/>
    <mergeCell ref="AX39:BD39"/>
    <mergeCell ref="BE39:BH39"/>
    <mergeCell ref="BI39:BL39"/>
    <mergeCell ref="BE38:BH38"/>
    <mergeCell ref="BI38:BL38"/>
    <mergeCell ref="P22:AD24"/>
    <mergeCell ref="AX40:BD40"/>
    <mergeCell ref="BE40:BH40"/>
    <mergeCell ref="BI40:BL40"/>
    <mergeCell ref="AX37:BD37"/>
    <mergeCell ref="BE37:BH37"/>
    <mergeCell ref="BI37:BL37"/>
    <mergeCell ref="AX35:BD35"/>
    <mergeCell ref="BE35:BH35"/>
    <mergeCell ref="AX38:BD38"/>
    <mergeCell ref="AC35:AD35"/>
    <mergeCell ref="Z36:AB36"/>
    <mergeCell ref="AC36:AD36"/>
    <mergeCell ref="W34:Y34"/>
    <mergeCell ref="AC34:AD34"/>
    <mergeCell ref="BI35:BL35"/>
    <mergeCell ref="AX36:BD36"/>
    <mergeCell ref="BE36:BH36"/>
    <mergeCell ref="BI36:BL36"/>
    <mergeCell ref="BI34:BL34"/>
    <mergeCell ref="Z34:AB34"/>
    <mergeCell ref="P35:V35"/>
    <mergeCell ref="W35:Y35"/>
    <mergeCell ref="Z35:AB35"/>
    <mergeCell ref="P36:V36"/>
    <mergeCell ref="W36:Y36"/>
    <mergeCell ref="AC40:AD40"/>
    <mergeCell ref="P26:AD32"/>
    <mergeCell ref="P33:AD33"/>
    <mergeCell ref="P34:V34"/>
    <mergeCell ref="P37:S41"/>
    <mergeCell ref="T37:V37"/>
    <mergeCell ref="AC41:AD41"/>
    <mergeCell ref="AC37:AD37"/>
    <mergeCell ref="T38:V38"/>
    <mergeCell ref="W38:Y38"/>
    <mergeCell ref="I43:M43"/>
    <mergeCell ref="N43:O43"/>
    <mergeCell ref="AC38:AD38"/>
    <mergeCell ref="T39:V39"/>
    <mergeCell ref="W39:Y39"/>
    <mergeCell ref="W37:Y37"/>
    <mergeCell ref="Z37:AB41"/>
    <mergeCell ref="AC39:AD39"/>
    <mergeCell ref="T40:V40"/>
    <mergeCell ref="W40:Y40"/>
    <mergeCell ref="A43:F43"/>
    <mergeCell ref="G43:H43"/>
    <mergeCell ref="P42:AD43"/>
    <mergeCell ref="AX22:BL24"/>
    <mergeCell ref="AX26:BL32"/>
    <mergeCell ref="AX33:BL33"/>
    <mergeCell ref="AX34:BD34"/>
    <mergeCell ref="BE34:BH34"/>
    <mergeCell ref="T41:V41"/>
    <mergeCell ref="W41:Y41"/>
  </mergeCells>
  <conditionalFormatting sqref="AT13 AQ13 AN13">
    <cfRule type="cellIs" priority="1" dxfId="6" operator="equal" stopIfTrue="1">
      <formula>""</formula>
    </cfRule>
  </conditionalFormatting>
  <conditionalFormatting sqref="AN15:AW15">
    <cfRule type="cellIs" priority="2" dxfId="14" operator="notEqual" stopIfTrue="1">
      <formula>$F$15</formula>
    </cfRule>
  </conditionalFormatting>
  <conditionalFormatting sqref="AP16:AW16">
    <cfRule type="cellIs" priority="3" dxfId="14" operator="notEqual" stopIfTrue="1">
      <formula>$H$16</formula>
    </cfRule>
  </conditionalFormatting>
  <conditionalFormatting sqref="AP17:AW17">
    <cfRule type="cellIs" priority="4" dxfId="14" operator="notEqual" stopIfTrue="1">
      <formula>$H$17</formula>
    </cfRule>
  </conditionalFormatting>
  <conditionalFormatting sqref="AP18:AW18">
    <cfRule type="cellIs" priority="5" dxfId="14" operator="notEqual" stopIfTrue="1">
      <formula>$H$18</formula>
    </cfRule>
  </conditionalFormatting>
  <conditionalFormatting sqref="AN19:AW19">
    <cfRule type="cellIs" priority="6" dxfId="14" operator="notEqual" stopIfTrue="1">
      <formula>$F$19</formula>
    </cfRule>
  </conditionalFormatting>
  <conditionalFormatting sqref="AN20:AW20">
    <cfRule type="cellIs" priority="7" dxfId="14" operator="notEqual" stopIfTrue="1">
      <formula>$F$20</formula>
    </cfRule>
  </conditionalFormatting>
  <dataValidations count="24">
    <dataValidation type="list" allowBlank="1" showInputMessage="1" showErrorMessage="1" sqref="S16:T16 S19:T19 X17:Y20">
      <formula1>BI_1</formula1>
    </dataValidation>
    <dataValidation type="list" allowBlank="1" showInputMessage="1" showErrorMessage="1" sqref="S18:T18 S20:T20">
      <formula1>BI_3</formula1>
    </dataValidation>
    <dataValidation type="list" allowBlank="1" showInputMessage="1" showErrorMessage="1" sqref="S17:T17 X16:Y16">
      <formula1>BI_2</formula1>
    </dataValidation>
    <dataValidation type="list" allowBlank="1" showInputMessage="1" showErrorMessage="1" sqref="F20:O20 AN20:AW20">
      <formula1>嚥下障害</formula1>
    </dataValidation>
    <dataValidation type="list" allowBlank="1" showInputMessage="1" showErrorMessage="1" sqref="F19:O19 AN19:AW19">
      <formula1>感覚障害</formula1>
    </dataValidation>
    <dataValidation type="list" allowBlank="1" showInputMessage="1" showErrorMessage="1" sqref="H16:O18 AP16:AW18">
      <formula1>スコア</formula1>
    </dataValidation>
    <dataValidation type="list" allowBlank="1" showInputMessage="1" showErrorMessage="1" sqref="F15:O15 AN15:AW15">
      <formula1>言語障害</formula1>
    </dataValidation>
    <dataValidation type="list" allowBlank="1" showInputMessage="1" showErrorMessage="1" sqref="S12:T12 X12:Y12 W35:Y41 BI35:BL41">
      <formula1>有無</formula1>
    </dataValidation>
    <dataValidation type="list" allowBlank="1" showInputMessage="1" showErrorMessage="1" sqref="AC6:AC7 BK6:BK7">
      <formula1>左右</formula1>
    </dataValidation>
    <dataValidation type="list" allowBlank="1" showInputMessage="1" sqref="BK8:BL8">
      <formula1>自立度</formula1>
    </dataValidation>
    <dataValidation type="list" allowBlank="1" showInputMessage="1" sqref="BF8:BG8">
      <formula1>寝たきり度</formula1>
    </dataValidation>
    <dataValidation type="list" allowBlank="1" showInputMessage="1" sqref="AM7:AN12 BA12:BB12 BF12:BG12 E7:F12">
      <formula1>有無</formula1>
    </dataValidation>
    <dataValidation type="list" allowBlank="1" showInputMessage="1" sqref="C5 AK5">
      <formula1>診断名</formula1>
    </dataValidation>
    <dataValidation type="list" allowBlank="1" showInputMessage="1" showErrorMessage="1" sqref="X8:Y8">
      <formula1>寝たきり度</formula1>
    </dataValidation>
    <dataValidation type="list" allowBlank="1" showInputMessage="1" showErrorMessage="1" sqref="AC8:AD8">
      <formula1>自立度</formula1>
    </dataValidation>
    <dataValidation type="list" allowBlank="1" showInputMessage="1" sqref="P6:P7 AX6:AX7">
      <formula1>部位_全</formula1>
    </dataValidation>
    <dataValidation type="list" allowBlank="1" showInputMessage="1" showErrorMessage="1" sqref="BE37:BH37">
      <formula1>○×</formula1>
    </dataValidation>
    <dataValidation type="list" allowBlank="1" showInputMessage="1" showErrorMessage="1" sqref="Z35:AB36">
      <formula1>管理</formula1>
    </dataValidation>
    <dataValidation type="list" allowBlank="1" showInputMessage="1" showErrorMessage="1" sqref="BE40:BH40">
      <formula1>○×スラ</formula1>
    </dataValidation>
    <dataValidation type="list" allowBlank="1" showInputMessage="1" showErrorMessage="1" sqref="BE36:BH36">
      <formula1>○×△スラ</formula1>
    </dataValidation>
    <dataValidation type="list" allowBlank="1" showInputMessage="1" showErrorMessage="1" sqref="BE41:BH41 AC40:AD41">
      <formula1>○×スラ</formula1>
    </dataValidation>
    <dataValidation type="list" allowBlank="1" showInputMessage="1" showErrorMessage="1" sqref="BE38:BH39 AC37:AD39">
      <formula1>○×</formula1>
    </dataValidation>
    <dataValidation type="list" allowBlank="1" showInputMessage="1" showErrorMessage="1" sqref="BE35:BH35 AC35:AD35">
      <formula1>○×△</formula1>
    </dataValidation>
    <dataValidation type="list" allowBlank="1" showInputMessage="1" showErrorMessage="1" sqref="AC36:AD36">
      <formula1>○×△スラ</formula1>
    </dataValidation>
  </dataValidations>
  <printOptions horizontalCentered="1"/>
  <pageMargins left="0.3937007874015748" right="0" top="0.5118110236220472" bottom="0.1968503937007874" header="0.31496062992125984" footer="0.1968503937007874"/>
  <pageSetup horizontalDpi="600" verticalDpi="600" orientation="portrait" paperSize="9" scale="12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BL110"/>
  <sheetViews>
    <sheetView tabSelected="1" zoomScale="90" zoomScaleNormal="90" zoomScalePageLayoutView="0" workbookViewId="0" topLeftCell="A1">
      <selection activeCell="A2" sqref="A2:R2"/>
    </sheetView>
  </sheetViews>
  <sheetFormatPr defaultColWidth="2.625" defaultRowHeight="12" customHeight="1"/>
  <cols>
    <col min="1" max="1" width="2.625" style="10" customWidth="1"/>
    <col min="2" max="2" width="3.375" style="10" bestFit="1" customWidth="1"/>
    <col min="3" max="6" width="2.625" style="10" customWidth="1"/>
    <col min="7" max="7" width="3.625" style="10" bestFit="1" customWidth="1"/>
    <col min="8" max="16384" width="2.625" style="10" customWidth="1"/>
  </cols>
  <sheetData>
    <row r="2" spans="1:64" ht="33" customHeight="1">
      <c r="A2" s="351" t="s">
        <v>16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3" t="s">
        <v>17</v>
      </c>
      <c r="T2" s="353"/>
      <c r="U2" s="246"/>
      <c r="V2" s="246"/>
      <c r="W2" s="246"/>
      <c r="X2" s="337" t="s">
        <v>18</v>
      </c>
      <c r="Y2" s="338"/>
      <c r="Z2" s="331"/>
      <c r="AA2" s="331"/>
      <c r="AB2" s="331"/>
      <c r="AC2" s="331"/>
      <c r="AD2" s="332"/>
      <c r="AI2" s="349" t="s">
        <v>19</v>
      </c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46" t="s">
        <v>17</v>
      </c>
      <c r="BB2" s="346"/>
      <c r="BC2" s="246">
        <f>IF(U2="","",U2)</f>
      </c>
      <c r="BD2" s="246"/>
      <c r="BE2" s="246"/>
      <c r="BF2" s="260" t="s">
        <v>18</v>
      </c>
      <c r="BG2" s="260"/>
      <c r="BH2" s="331">
        <f>IF(Z2="","",Z2)</f>
      </c>
      <c r="BI2" s="331"/>
      <c r="BJ2" s="331"/>
      <c r="BK2" s="331"/>
      <c r="BL2" s="332"/>
    </row>
    <row r="3" spans="1:64" ht="20.25" customHeight="1">
      <c r="A3" s="343" t="s">
        <v>20</v>
      </c>
      <c r="B3" s="344"/>
      <c r="C3" s="344"/>
      <c r="D3" s="341" t="s">
        <v>21</v>
      </c>
      <c r="E3" s="342"/>
      <c r="F3" s="342"/>
      <c r="G3" s="342"/>
      <c r="H3" s="342"/>
      <c r="I3" s="342"/>
      <c r="J3" s="342"/>
      <c r="K3" s="342"/>
      <c r="L3" s="342"/>
      <c r="M3" s="1" t="s">
        <v>22</v>
      </c>
      <c r="N3" s="41" t="s">
        <v>221</v>
      </c>
      <c r="O3" s="345"/>
      <c r="P3" s="345"/>
      <c r="Q3" s="42"/>
      <c r="R3" s="334"/>
      <c r="S3" s="335"/>
      <c r="T3" s="335"/>
      <c r="U3" s="335"/>
      <c r="V3" s="335"/>
      <c r="W3" s="335"/>
      <c r="X3" s="295" t="s">
        <v>222</v>
      </c>
      <c r="Y3" s="297"/>
      <c r="Z3" s="335"/>
      <c r="AA3" s="335"/>
      <c r="AB3" s="335"/>
      <c r="AC3" s="335"/>
      <c r="AD3" s="336"/>
      <c r="AI3" s="339" t="s">
        <v>20</v>
      </c>
      <c r="AJ3" s="340"/>
      <c r="AK3" s="340"/>
      <c r="AL3" s="341" t="s">
        <v>21</v>
      </c>
      <c r="AM3" s="342"/>
      <c r="AN3" s="342"/>
      <c r="AO3" s="342"/>
      <c r="AP3" s="342"/>
      <c r="AQ3" s="342"/>
      <c r="AR3" s="342"/>
      <c r="AS3" s="342"/>
      <c r="AT3" s="342"/>
      <c r="AU3" s="1" t="s">
        <v>22</v>
      </c>
      <c r="AV3" s="131" t="s">
        <v>221</v>
      </c>
      <c r="AW3" s="333"/>
      <c r="AX3" s="333"/>
      <c r="AY3" s="132"/>
      <c r="AZ3" s="334">
        <f>IF(R3="","",R3)</f>
      </c>
      <c r="BA3" s="335"/>
      <c r="BB3" s="335"/>
      <c r="BC3" s="335"/>
      <c r="BD3" s="335"/>
      <c r="BE3" s="335"/>
      <c r="BF3" s="291" t="s">
        <v>222</v>
      </c>
      <c r="BG3" s="293"/>
      <c r="BH3" s="335">
        <f>IF(Z3="","",Z3)</f>
      </c>
      <c r="BI3" s="335"/>
      <c r="BJ3" s="335"/>
      <c r="BK3" s="335"/>
      <c r="BL3" s="336"/>
    </row>
    <row r="4" spans="1:64" ht="15" customHeight="1">
      <c r="A4" s="316" t="s">
        <v>23</v>
      </c>
      <c r="B4" s="316"/>
      <c r="C4" s="211">
        <f>DATA_PATIENT!B2</f>
        <v>0</v>
      </c>
      <c r="D4" s="211"/>
      <c r="E4" s="211"/>
      <c r="F4" s="211"/>
      <c r="G4" s="316" t="s">
        <v>24</v>
      </c>
      <c r="H4" s="316"/>
      <c r="I4" s="316"/>
      <c r="J4" s="211">
        <f>DATA_PATIENT!B4</f>
        <v>0</v>
      </c>
      <c r="K4" s="211"/>
      <c r="L4" s="211"/>
      <c r="M4" s="211"/>
      <c r="N4" s="211"/>
      <c r="O4" s="211"/>
      <c r="P4" s="316" t="s">
        <v>25</v>
      </c>
      <c r="Q4" s="316"/>
      <c r="R4" s="211">
        <f>DATA_PATIENT!B5</f>
        <v>0</v>
      </c>
      <c r="S4" s="328"/>
      <c r="T4" s="212"/>
      <c r="U4" s="316" t="s">
        <v>26</v>
      </c>
      <c r="V4" s="316"/>
      <c r="W4" s="316"/>
      <c r="X4" s="329">
        <f>DATA_PATIENT!B6</f>
        <v>0</v>
      </c>
      <c r="Y4" s="329"/>
      <c r="Z4" s="329"/>
      <c r="AA4" s="329"/>
      <c r="AB4" s="329"/>
      <c r="AC4" s="329"/>
      <c r="AD4" s="330"/>
      <c r="AI4" s="327" t="s">
        <v>23</v>
      </c>
      <c r="AJ4" s="327"/>
      <c r="AK4" s="211">
        <f>DATA_PATIENT!B2</f>
        <v>0</v>
      </c>
      <c r="AL4" s="211"/>
      <c r="AM4" s="211"/>
      <c r="AN4" s="211"/>
      <c r="AO4" s="327" t="s">
        <v>24</v>
      </c>
      <c r="AP4" s="327"/>
      <c r="AQ4" s="327"/>
      <c r="AR4" s="211">
        <f>IF(J4="","",J4)</f>
        <v>0</v>
      </c>
      <c r="AS4" s="211"/>
      <c r="AT4" s="211"/>
      <c r="AU4" s="211"/>
      <c r="AV4" s="211"/>
      <c r="AW4" s="211"/>
      <c r="AX4" s="327" t="s">
        <v>25</v>
      </c>
      <c r="AY4" s="327"/>
      <c r="AZ4" s="211">
        <f>IF(R4="","",R4)</f>
        <v>0</v>
      </c>
      <c r="BA4" s="328"/>
      <c r="BB4" s="212"/>
      <c r="BC4" s="327" t="s">
        <v>26</v>
      </c>
      <c r="BD4" s="327"/>
      <c r="BE4" s="327"/>
      <c r="BF4" s="329">
        <f>IF(X4="","",X4)</f>
        <v>0</v>
      </c>
      <c r="BG4" s="329"/>
      <c r="BH4" s="329"/>
      <c r="BI4" s="329"/>
      <c r="BJ4" s="329"/>
      <c r="BK4" s="329"/>
      <c r="BL4" s="330"/>
    </row>
    <row r="5" spans="1:64" ht="15" customHeight="1">
      <c r="A5" s="303" t="s">
        <v>27</v>
      </c>
      <c r="B5" s="303"/>
      <c r="C5" s="324"/>
      <c r="D5" s="325"/>
      <c r="E5" s="325"/>
      <c r="F5" s="325"/>
      <c r="G5" s="325"/>
      <c r="H5" s="325"/>
      <c r="I5" s="325"/>
      <c r="J5" s="325"/>
      <c r="K5" s="325"/>
      <c r="L5" s="326"/>
      <c r="M5" s="269" t="s">
        <v>219</v>
      </c>
      <c r="N5" s="267"/>
      <c r="O5" s="267"/>
      <c r="P5" s="27" t="s">
        <v>29</v>
      </c>
      <c r="Q5" s="28"/>
      <c r="R5" s="27" t="s">
        <v>30</v>
      </c>
      <c r="S5" s="27"/>
      <c r="T5" s="311" t="s">
        <v>220</v>
      </c>
      <c r="U5" s="311"/>
      <c r="V5" s="311"/>
      <c r="W5" s="311"/>
      <c r="X5" s="304"/>
      <c r="Y5" s="106"/>
      <c r="Z5" s="106"/>
      <c r="AA5" s="106"/>
      <c r="AB5" s="106"/>
      <c r="AC5" s="106"/>
      <c r="AD5" s="107"/>
      <c r="AI5" s="136" t="s">
        <v>27</v>
      </c>
      <c r="AJ5" s="136"/>
      <c r="AK5" s="324">
        <f>IF(C5="","",C5)</f>
      </c>
      <c r="AL5" s="325"/>
      <c r="AM5" s="325"/>
      <c r="AN5" s="325"/>
      <c r="AO5" s="325"/>
      <c r="AP5" s="325"/>
      <c r="AQ5" s="325"/>
      <c r="AR5" s="325"/>
      <c r="AS5" s="325"/>
      <c r="AT5" s="326"/>
      <c r="AU5" s="269" t="s">
        <v>219</v>
      </c>
      <c r="AV5" s="267"/>
      <c r="AW5" s="267"/>
      <c r="AX5" s="27" t="s">
        <v>29</v>
      </c>
      <c r="AY5" s="28">
        <f>IF(Q5="","",Q5)</f>
      </c>
      <c r="AZ5" s="27" t="s">
        <v>30</v>
      </c>
      <c r="BA5" s="27"/>
      <c r="BB5" s="311" t="s">
        <v>220</v>
      </c>
      <c r="BC5" s="311"/>
      <c r="BD5" s="311"/>
      <c r="BE5" s="311"/>
      <c r="BF5" s="304">
        <f>IF(X5="","",X5)</f>
      </c>
      <c r="BG5" s="106"/>
      <c r="BH5" s="106"/>
      <c r="BI5" s="106"/>
      <c r="BJ5" s="106"/>
      <c r="BK5" s="106"/>
      <c r="BL5" s="107"/>
    </row>
    <row r="6" spans="1:64" ht="15" customHeight="1">
      <c r="A6" s="316" t="s">
        <v>31</v>
      </c>
      <c r="B6" s="316"/>
      <c r="C6" s="316"/>
      <c r="D6" s="317"/>
      <c r="E6" s="317"/>
      <c r="F6" s="317"/>
      <c r="G6" s="317"/>
      <c r="H6" s="317"/>
      <c r="I6" s="317"/>
      <c r="J6" s="317"/>
      <c r="K6" s="317"/>
      <c r="L6" s="317"/>
      <c r="M6" s="318" t="s">
        <v>28</v>
      </c>
      <c r="N6" s="319"/>
      <c r="O6" s="320"/>
      <c r="P6" s="105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9" t="s">
        <v>29</v>
      </c>
      <c r="AC6" s="18"/>
      <c r="AD6" s="20" t="s">
        <v>30</v>
      </c>
      <c r="AI6" s="327" t="s">
        <v>31</v>
      </c>
      <c r="AJ6" s="327"/>
      <c r="AK6" s="327"/>
      <c r="AL6" s="317">
        <f>IF(D6="","",D6)</f>
      </c>
      <c r="AM6" s="317"/>
      <c r="AN6" s="317"/>
      <c r="AO6" s="317"/>
      <c r="AP6" s="317"/>
      <c r="AQ6" s="317"/>
      <c r="AR6" s="317"/>
      <c r="AS6" s="317"/>
      <c r="AT6" s="317"/>
      <c r="AU6" s="305" t="s">
        <v>28</v>
      </c>
      <c r="AV6" s="306"/>
      <c r="AW6" s="307"/>
      <c r="AX6" s="105">
        <f>IF(P6="","",P6)</f>
      </c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7"/>
      <c r="BJ6" s="19" t="s">
        <v>29</v>
      </c>
      <c r="BK6" s="18">
        <f>IF(AC6="","",AC6)</f>
      </c>
      <c r="BL6" s="20" t="s">
        <v>30</v>
      </c>
    </row>
    <row r="7" spans="1:64" ht="15" customHeight="1">
      <c r="A7" s="314" t="s">
        <v>33</v>
      </c>
      <c r="B7" s="283" t="s">
        <v>214</v>
      </c>
      <c r="C7" s="283"/>
      <c r="D7" s="283"/>
      <c r="E7" s="271"/>
      <c r="F7" s="271"/>
      <c r="G7" s="281"/>
      <c r="H7" s="281"/>
      <c r="I7" s="281"/>
      <c r="J7" s="281"/>
      <c r="K7" s="281"/>
      <c r="L7" s="281"/>
      <c r="M7" s="321"/>
      <c r="N7" s="322"/>
      <c r="O7" s="323"/>
      <c r="P7" s="105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  <c r="AB7" s="21" t="s">
        <v>29</v>
      </c>
      <c r="AC7" s="22"/>
      <c r="AD7" s="23" t="s">
        <v>30</v>
      </c>
      <c r="AI7" s="315" t="s">
        <v>33</v>
      </c>
      <c r="AJ7" s="270" t="s">
        <v>214</v>
      </c>
      <c r="AK7" s="270"/>
      <c r="AL7" s="270"/>
      <c r="AM7" s="271">
        <f aca="true" t="shared" si="0" ref="AM7:AM12">IF(E7="","",E7)</f>
      </c>
      <c r="AN7" s="271"/>
      <c r="AO7" s="281">
        <f aca="true" t="shared" si="1" ref="AO7:AO12">IF(G7="","",G7)</f>
      </c>
      <c r="AP7" s="281"/>
      <c r="AQ7" s="281"/>
      <c r="AR7" s="281"/>
      <c r="AS7" s="281"/>
      <c r="AT7" s="281"/>
      <c r="AU7" s="308"/>
      <c r="AV7" s="309"/>
      <c r="AW7" s="310"/>
      <c r="AX7" s="105">
        <f>IF(P7="","",P7)</f>
      </c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7"/>
      <c r="BJ7" s="21" t="s">
        <v>29</v>
      </c>
      <c r="BK7" s="22">
        <f>IF(AC7="","",AC7)</f>
      </c>
      <c r="BL7" s="23" t="s">
        <v>30</v>
      </c>
    </row>
    <row r="8" spans="1:64" ht="15" customHeight="1">
      <c r="A8" s="314"/>
      <c r="B8" s="283" t="s">
        <v>215</v>
      </c>
      <c r="C8" s="283"/>
      <c r="D8" s="283"/>
      <c r="E8" s="271"/>
      <c r="F8" s="271"/>
      <c r="G8" s="281"/>
      <c r="H8" s="281"/>
      <c r="I8" s="281"/>
      <c r="J8" s="281"/>
      <c r="K8" s="281"/>
      <c r="L8" s="281"/>
      <c r="M8" s="303" t="s">
        <v>32</v>
      </c>
      <c r="N8" s="303"/>
      <c r="O8" s="303"/>
      <c r="P8" s="298"/>
      <c r="Q8" s="298"/>
      <c r="R8" s="298"/>
      <c r="S8" s="298"/>
      <c r="T8" s="299"/>
      <c r="U8" s="295" t="s">
        <v>34</v>
      </c>
      <c r="V8" s="296"/>
      <c r="W8" s="297"/>
      <c r="X8" s="312"/>
      <c r="Y8" s="313"/>
      <c r="Z8" s="295" t="s">
        <v>36</v>
      </c>
      <c r="AA8" s="296"/>
      <c r="AB8" s="297"/>
      <c r="AC8" s="229"/>
      <c r="AD8" s="231"/>
      <c r="AI8" s="315"/>
      <c r="AJ8" s="270" t="s">
        <v>215</v>
      </c>
      <c r="AK8" s="270"/>
      <c r="AL8" s="270"/>
      <c r="AM8" s="271">
        <f t="shared" si="0"/>
      </c>
      <c r="AN8" s="271"/>
      <c r="AO8" s="281">
        <f t="shared" si="1"/>
      </c>
      <c r="AP8" s="281"/>
      <c r="AQ8" s="281"/>
      <c r="AR8" s="281"/>
      <c r="AS8" s="281"/>
      <c r="AT8" s="281"/>
      <c r="AU8" s="136" t="s">
        <v>32</v>
      </c>
      <c r="AV8" s="136"/>
      <c r="AW8" s="136"/>
      <c r="AX8" s="298">
        <f>IF(P8="","",P8)</f>
      </c>
      <c r="AY8" s="298"/>
      <c r="AZ8" s="298"/>
      <c r="BA8" s="298"/>
      <c r="BB8" s="299"/>
      <c r="BC8" s="291" t="s">
        <v>34</v>
      </c>
      <c r="BD8" s="292"/>
      <c r="BE8" s="293"/>
      <c r="BF8" s="312">
        <f>IF(X8="","",X8)</f>
      </c>
      <c r="BG8" s="313"/>
      <c r="BH8" s="291" t="s">
        <v>36</v>
      </c>
      <c r="BI8" s="292"/>
      <c r="BJ8" s="293"/>
      <c r="BK8" s="229">
        <f>IF(AC8="","",AC8)</f>
      </c>
      <c r="BL8" s="231"/>
    </row>
    <row r="9" spans="1:64" ht="15" customHeight="1">
      <c r="A9" s="314"/>
      <c r="B9" s="283" t="s">
        <v>216</v>
      </c>
      <c r="C9" s="283"/>
      <c r="D9" s="283"/>
      <c r="E9" s="271"/>
      <c r="F9" s="271"/>
      <c r="G9" s="281"/>
      <c r="H9" s="281"/>
      <c r="I9" s="281"/>
      <c r="J9" s="281"/>
      <c r="K9" s="281"/>
      <c r="L9" s="281"/>
      <c r="M9" s="283" t="s">
        <v>229</v>
      </c>
      <c r="N9" s="283"/>
      <c r="O9" s="283"/>
      <c r="P9" s="300"/>
      <c r="Q9" s="301"/>
      <c r="R9" s="301"/>
      <c r="S9" s="301"/>
      <c r="T9" s="302"/>
      <c r="U9" s="295" t="s">
        <v>230</v>
      </c>
      <c r="V9" s="296"/>
      <c r="W9" s="297"/>
      <c r="X9" s="219"/>
      <c r="Y9" s="294"/>
      <c r="Z9" s="294"/>
      <c r="AA9" s="294"/>
      <c r="AB9" s="294"/>
      <c r="AC9" s="294"/>
      <c r="AD9" s="220"/>
      <c r="AI9" s="315"/>
      <c r="AJ9" s="270" t="s">
        <v>216</v>
      </c>
      <c r="AK9" s="270"/>
      <c r="AL9" s="270"/>
      <c r="AM9" s="271">
        <f t="shared" si="0"/>
      </c>
      <c r="AN9" s="271"/>
      <c r="AO9" s="281">
        <f t="shared" si="1"/>
      </c>
      <c r="AP9" s="281"/>
      <c r="AQ9" s="281"/>
      <c r="AR9" s="281"/>
      <c r="AS9" s="281"/>
      <c r="AT9" s="281"/>
      <c r="AU9" s="270" t="s">
        <v>229</v>
      </c>
      <c r="AV9" s="270"/>
      <c r="AW9" s="270"/>
      <c r="AX9" s="298">
        <f>IF(P9="","",P9)</f>
      </c>
      <c r="AY9" s="298"/>
      <c r="AZ9" s="298"/>
      <c r="BA9" s="298"/>
      <c r="BB9" s="299"/>
      <c r="BC9" s="291" t="s">
        <v>230</v>
      </c>
      <c r="BD9" s="292"/>
      <c r="BE9" s="293"/>
      <c r="BF9" s="219">
        <f>IF(X9="","",X9)</f>
      </c>
      <c r="BG9" s="294"/>
      <c r="BH9" s="294"/>
      <c r="BI9" s="294"/>
      <c r="BJ9" s="294"/>
      <c r="BK9" s="294"/>
      <c r="BL9" s="220"/>
    </row>
    <row r="10" spans="1:64" ht="15" customHeight="1">
      <c r="A10" s="314"/>
      <c r="B10" s="283" t="s">
        <v>218</v>
      </c>
      <c r="C10" s="283"/>
      <c r="D10" s="283"/>
      <c r="E10" s="271"/>
      <c r="F10" s="271"/>
      <c r="G10" s="281"/>
      <c r="H10" s="281"/>
      <c r="I10" s="281"/>
      <c r="J10" s="281"/>
      <c r="K10" s="281"/>
      <c r="L10" s="281"/>
      <c r="M10" s="283" t="s">
        <v>225</v>
      </c>
      <c r="N10" s="283"/>
      <c r="O10" s="283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I10" s="315"/>
      <c r="AJ10" s="270" t="s">
        <v>218</v>
      </c>
      <c r="AK10" s="270"/>
      <c r="AL10" s="270"/>
      <c r="AM10" s="271">
        <f t="shared" si="0"/>
      </c>
      <c r="AN10" s="271"/>
      <c r="AO10" s="281">
        <f t="shared" si="1"/>
      </c>
      <c r="AP10" s="281"/>
      <c r="AQ10" s="281"/>
      <c r="AR10" s="281"/>
      <c r="AS10" s="281"/>
      <c r="AT10" s="281"/>
      <c r="AU10" s="270" t="s">
        <v>225</v>
      </c>
      <c r="AV10" s="270"/>
      <c r="AW10" s="270"/>
      <c r="AX10" s="284">
        <f>IF(P10="","",P10)</f>
      </c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</row>
    <row r="11" spans="1:64" ht="15" customHeight="1">
      <c r="A11" s="314"/>
      <c r="B11" s="283" t="s">
        <v>217</v>
      </c>
      <c r="C11" s="283"/>
      <c r="D11" s="283"/>
      <c r="E11" s="271"/>
      <c r="F11" s="271"/>
      <c r="G11" s="281"/>
      <c r="H11" s="281"/>
      <c r="I11" s="281"/>
      <c r="J11" s="281"/>
      <c r="K11" s="281"/>
      <c r="L11" s="281"/>
      <c r="M11" s="285" t="s">
        <v>226</v>
      </c>
      <c r="N11" s="286"/>
      <c r="O11" s="287"/>
      <c r="P11" s="269" t="s">
        <v>223</v>
      </c>
      <c r="Q11" s="267"/>
      <c r="R11" s="29"/>
      <c r="S11" s="267" t="s">
        <v>224</v>
      </c>
      <c r="T11" s="268"/>
      <c r="U11" s="105"/>
      <c r="V11" s="106"/>
      <c r="W11" s="106"/>
      <c r="X11" s="106"/>
      <c r="Y11" s="106"/>
      <c r="Z11" s="106"/>
      <c r="AA11" s="106"/>
      <c r="AB11" s="106"/>
      <c r="AC11" s="106"/>
      <c r="AD11" s="107"/>
      <c r="AI11" s="315"/>
      <c r="AJ11" s="270" t="s">
        <v>217</v>
      </c>
      <c r="AK11" s="270"/>
      <c r="AL11" s="270"/>
      <c r="AM11" s="271">
        <f t="shared" si="0"/>
      </c>
      <c r="AN11" s="271"/>
      <c r="AO11" s="281">
        <f t="shared" si="1"/>
      </c>
      <c r="AP11" s="281"/>
      <c r="AQ11" s="281"/>
      <c r="AR11" s="281"/>
      <c r="AS11" s="281"/>
      <c r="AT11" s="281"/>
      <c r="AU11" s="275" t="s">
        <v>226</v>
      </c>
      <c r="AV11" s="276"/>
      <c r="AW11" s="277"/>
      <c r="AX11" s="269" t="s">
        <v>223</v>
      </c>
      <c r="AY11" s="267"/>
      <c r="AZ11" s="29">
        <f>IF(R11="","",R11)</f>
      </c>
      <c r="BA11" s="267" t="s">
        <v>224</v>
      </c>
      <c r="BB11" s="268"/>
      <c r="BC11" s="105">
        <f>IF(U11="","",U11)</f>
      </c>
      <c r="BD11" s="106"/>
      <c r="BE11" s="106"/>
      <c r="BF11" s="106"/>
      <c r="BG11" s="106"/>
      <c r="BH11" s="106"/>
      <c r="BI11" s="106"/>
      <c r="BJ11" s="106"/>
      <c r="BK11" s="106"/>
      <c r="BL11" s="107"/>
    </row>
    <row r="12" spans="1:64" ht="15" customHeight="1">
      <c r="A12" s="314"/>
      <c r="B12" s="283" t="s">
        <v>193</v>
      </c>
      <c r="C12" s="283"/>
      <c r="D12" s="283"/>
      <c r="E12" s="271"/>
      <c r="F12" s="271"/>
      <c r="G12" s="281"/>
      <c r="H12" s="281"/>
      <c r="I12" s="281"/>
      <c r="J12" s="281"/>
      <c r="K12" s="281"/>
      <c r="L12" s="281"/>
      <c r="M12" s="288"/>
      <c r="N12" s="289"/>
      <c r="O12" s="290"/>
      <c r="P12" s="269" t="s">
        <v>227</v>
      </c>
      <c r="Q12" s="267"/>
      <c r="R12" s="267"/>
      <c r="S12" s="267"/>
      <c r="T12" s="268"/>
      <c r="U12" s="269" t="s">
        <v>228</v>
      </c>
      <c r="V12" s="267"/>
      <c r="W12" s="267"/>
      <c r="X12" s="267"/>
      <c r="Y12" s="268"/>
      <c r="Z12" s="269"/>
      <c r="AA12" s="267"/>
      <c r="AB12" s="267"/>
      <c r="AC12" s="267"/>
      <c r="AD12" s="268"/>
      <c r="AI12" s="315"/>
      <c r="AJ12" s="270" t="s">
        <v>193</v>
      </c>
      <c r="AK12" s="270"/>
      <c r="AL12" s="270"/>
      <c r="AM12" s="271">
        <f t="shared" si="0"/>
      </c>
      <c r="AN12" s="271"/>
      <c r="AO12" s="281">
        <f t="shared" si="1"/>
      </c>
      <c r="AP12" s="281"/>
      <c r="AQ12" s="281"/>
      <c r="AR12" s="281"/>
      <c r="AS12" s="281"/>
      <c r="AT12" s="281"/>
      <c r="AU12" s="278"/>
      <c r="AV12" s="279"/>
      <c r="AW12" s="280"/>
      <c r="AX12" s="269" t="s">
        <v>227</v>
      </c>
      <c r="AY12" s="267"/>
      <c r="AZ12" s="267"/>
      <c r="BA12" s="267">
        <f>IF(S12="","",S12)</f>
      </c>
      <c r="BB12" s="268"/>
      <c r="BC12" s="269" t="s">
        <v>228</v>
      </c>
      <c r="BD12" s="267"/>
      <c r="BE12" s="267"/>
      <c r="BF12" s="267">
        <f>IF(X12="","",X12)</f>
      </c>
      <c r="BG12" s="268"/>
      <c r="BH12" s="269">
        <f>IF(Z12="","",Z12)</f>
      </c>
      <c r="BI12" s="267"/>
      <c r="BJ12" s="267"/>
      <c r="BK12" s="267"/>
      <c r="BL12" s="268"/>
    </row>
    <row r="13" spans="1:64" ht="15" customHeight="1">
      <c r="A13" s="255" t="s">
        <v>37</v>
      </c>
      <c r="B13" s="256"/>
      <c r="C13" s="256"/>
      <c r="D13" s="257"/>
      <c r="E13" s="258"/>
      <c r="F13" s="259"/>
      <c r="G13" s="259"/>
      <c r="H13" s="259"/>
      <c r="I13" s="259"/>
      <c r="J13" s="259"/>
      <c r="K13" s="259"/>
      <c r="L13" s="259"/>
      <c r="M13" s="255" t="s">
        <v>337</v>
      </c>
      <c r="N13" s="255"/>
      <c r="O13" s="255"/>
      <c r="P13" s="128"/>
      <c r="Q13" s="128"/>
      <c r="R13" s="128"/>
      <c r="S13" s="129" t="s">
        <v>336</v>
      </c>
      <c r="T13" s="130"/>
      <c r="U13" s="41" t="s">
        <v>41</v>
      </c>
      <c r="V13" s="42"/>
      <c r="W13" s="274"/>
      <c r="X13" s="272"/>
      <c r="Y13" s="273"/>
      <c r="Z13" s="41" t="s">
        <v>42</v>
      </c>
      <c r="AA13" s="42"/>
      <c r="AB13" s="176"/>
      <c r="AC13" s="272"/>
      <c r="AD13" s="273"/>
      <c r="AI13" s="260" t="s">
        <v>37</v>
      </c>
      <c r="AJ13" s="261"/>
      <c r="AK13" s="261"/>
      <c r="AL13" s="185"/>
      <c r="AM13" s="186"/>
      <c r="AN13" s="3" t="s">
        <v>38</v>
      </c>
      <c r="AO13" s="186"/>
      <c r="AP13" s="186"/>
      <c r="AQ13" s="3" t="s">
        <v>39</v>
      </c>
      <c r="AR13" s="186"/>
      <c r="AS13" s="186"/>
      <c r="AT13" s="3" t="s">
        <v>40</v>
      </c>
      <c r="AU13" s="282" t="s">
        <v>337</v>
      </c>
      <c r="AV13" s="282"/>
      <c r="AW13" s="282"/>
      <c r="AX13" s="128"/>
      <c r="AY13" s="128"/>
      <c r="AZ13" s="128"/>
      <c r="BA13" s="129" t="s">
        <v>336</v>
      </c>
      <c r="BB13" s="130"/>
      <c r="BC13" s="131" t="s">
        <v>41</v>
      </c>
      <c r="BD13" s="132"/>
      <c r="BE13" s="133"/>
      <c r="BF13" s="134"/>
      <c r="BG13" s="135"/>
      <c r="BH13" s="131" t="s">
        <v>42</v>
      </c>
      <c r="BI13" s="132"/>
      <c r="BJ13" s="254"/>
      <c r="BK13" s="134"/>
      <c r="BL13" s="135"/>
    </row>
    <row r="14" spans="1:64" ht="15" customHeight="1" thickBo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12"/>
      <c r="AF14" s="13"/>
      <c r="AG14" s="13"/>
      <c r="AI14" s="202" t="s">
        <v>43</v>
      </c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</row>
    <row r="15" spans="1:64" ht="15" customHeight="1" thickTop="1">
      <c r="A15" s="253" t="s">
        <v>44</v>
      </c>
      <c r="B15" s="253"/>
      <c r="C15" s="253"/>
      <c r="D15" s="253"/>
      <c r="E15" s="253"/>
      <c r="F15" s="242"/>
      <c r="G15" s="242"/>
      <c r="H15" s="242"/>
      <c r="I15" s="242"/>
      <c r="J15" s="242"/>
      <c r="K15" s="242"/>
      <c r="L15" s="242"/>
      <c r="M15" s="243"/>
      <c r="N15" s="243"/>
      <c r="O15" s="243"/>
      <c r="P15" s="262" t="s">
        <v>231</v>
      </c>
      <c r="Q15" s="263"/>
      <c r="R15" s="263"/>
      <c r="S15" s="263"/>
      <c r="T15" s="263"/>
      <c r="U15" s="263"/>
      <c r="V15" s="263"/>
      <c r="W15" s="264"/>
      <c r="X15" s="265">
        <f>SUM(S16,X16,S17,X17,S18,X18,S19,X19,S20,X20)</f>
        <v>0</v>
      </c>
      <c r="Y15" s="266"/>
      <c r="Z15" s="266"/>
      <c r="AA15" s="266"/>
      <c r="AB15" s="250" t="s">
        <v>242</v>
      </c>
      <c r="AC15" s="250"/>
      <c r="AD15" s="251"/>
      <c r="AE15" s="14"/>
      <c r="AF15" s="13"/>
      <c r="AG15" s="13"/>
      <c r="AI15" s="252" t="s">
        <v>44</v>
      </c>
      <c r="AJ15" s="252"/>
      <c r="AK15" s="252"/>
      <c r="AL15" s="252"/>
      <c r="AM15" s="252"/>
      <c r="AN15" s="242">
        <f>IF(F15="","",F15)</f>
      </c>
      <c r="AO15" s="242"/>
      <c r="AP15" s="242"/>
      <c r="AQ15" s="242"/>
      <c r="AR15" s="242"/>
      <c r="AS15" s="242"/>
      <c r="AT15" s="242"/>
      <c r="AU15" s="243"/>
      <c r="AV15" s="243"/>
      <c r="AW15" s="243"/>
      <c r="AX15" s="207" t="s">
        <v>274</v>
      </c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8"/>
      <c r="BK15" s="208"/>
      <c r="BL15" s="208"/>
    </row>
    <row r="16" spans="1:64" ht="15" customHeight="1">
      <c r="A16" s="245" t="s">
        <v>45</v>
      </c>
      <c r="B16" s="245"/>
      <c r="C16" s="245"/>
      <c r="D16" s="245" t="s">
        <v>46</v>
      </c>
      <c r="E16" s="245"/>
      <c r="F16" s="245" t="s">
        <v>47</v>
      </c>
      <c r="G16" s="245"/>
      <c r="H16" s="211"/>
      <c r="I16" s="211"/>
      <c r="J16" s="246"/>
      <c r="K16" s="246"/>
      <c r="L16" s="246"/>
      <c r="M16" s="212"/>
      <c r="N16" s="212"/>
      <c r="O16" s="212"/>
      <c r="P16" s="221" t="s">
        <v>232</v>
      </c>
      <c r="Q16" s="222"/>
      <c r="R16" s="223"/>
      <c r="S16" s="219"/>
      <c r="T16" s="220"/>
      <c r="U16" s="216" t="s">
        <v>236</v>
      </c>
      <c r="V16" s="217"/>
      <c r="W16" s="218"/>
      <c r="X16" s="219"/>
      <c r="Y16" s="220"/>
      <c r="Z16" s="232"/>
      <c r="AA16" s="233"/>
      <c r="AB16" s="233"/>
      <c r="AC16" s="233"/>
      <c r="AD16" s="234"/>
      <c r="AE16" s="14"/>
      <c r="AF16" s="13"/>
      <c r="AG16" s="13"/>
      <c r="AI16" s="228" t="s">
        <v>45</v>
      </c>
      <c r="AJ16" s="228"/>
      <c r="AK16" s="228"/>
      <c r="AL16" s="228" t="s">
        <v>46</v>
      </c>
      <c r="AM16" s="228"/>
      <c r="AN16" s="228" t="s">
        <v>47</v>
      </c>
      <c r="AO16" s="228"/>
      <c r="AP16" s="229">
        <f>IF(H16="","",H16)</f>
      </c>
      <c r="AQ16" s="230"/>
      <c r="AR16" s="230"/>
      <c r="AS16" s="230"/>
      <c r="AT16" s="230"/>
      <c r="AU16" s="230"/>
      <c r="AV16" s="230"/>
      <c r="AW16" s="231"/>
      <c r="AX16" s="136" t="s">
        <v>56</v>
      </c>
      <c r="AY16" s="136"/>
      <c r="AZ16" s="136"/>
      <c r="BA16" s="214"/>
      <c r="BB16" s="214"/>
      <c r="BC16" s="136" t="s">
        <v>57</v>
      </c>
      <c r="BD16" s="136"/>
      <c r="BE16" s="136"/>
      <c r="BF16" s="244"/>
      <c r="BG16" s="244"/>
      <c r="BH16" s="136" t="s">
        <v>58</v>
      </c>
      <c r="BI16" s="136"/>
      <c r="BJ16" s="214" t="s">
        <v>0</v>
      </c>
      <c r="BK16" s="214"/>
      <c r="BL16" s="213"/>
    </row>
    <row r="17" spans="1:64" ht="15" customHeight="1">
      <c r="A17" s="245"/>
      <c r="B17" s="245"/>
      <c r="C17" s="245"/>
      <c r="D17" s="245" t="s">
        <v>48</v>
      </c>
      <c r="E17" s="245"/>
      <c r="F17" s="245" t="s">
        <v>47</v>
      </c>
      <c r="G17" s="245"/>
      <c r="H17" s="247"/>
      <c r="I17" s="247"/>
      <c r="J17" s="248"/>
      <c r="K17" s="248"/>
      <c r="L17" s="248"/>
      <c r="M17" s="249"/>
      <c r="N17" s="249"/>
      <c r="O17" s="249"/>
      <c r="P17" s="216" t="s">
        <v>49</v>
      </c>
      <c r="Q17" s="217"/>
      <c r="R17" s="218"/>
      <c r="S17" s="219"/>
      <c r="T17" s="220"/>
      <c r="U17" s="221" t="s">
        <v>237</v>
      </c>
      <c r="V17" s="222"/>
      <c r="W17" s="223"/>
      <c r="X17" s="219"/>
      <c r="Y17" s="220"/>
      <c r="Z17" s="235"/>
      <c r="AA17" s="236"/>
      <c r="AB17" s="236"/>
      <c r="AC17" s="236"/>
      <c r="AD17" s="237"/>
      <c r="AE17" s="14"/>
      <c r="AF17" s="13"/>
      <c r="AG17" s="13"/>
      <c r="AI17" s="228"/>
      <c r="AJ17" s="228"/>
      <c r="AK17" s="228"/>
      <c r="AL17" s="228" t="s">
        <v>48</v>
      </c>
      <c r="AM17" s="228"/>
      <c r="AN17" s="228" t="s">
        <v>47</v>
      </c>
      <c r="AO17" s="228"/>
      <c r="AP17" s="229">
        <f>IF(H17="","",H17)</f>
      </c>
      <c r="AQ17" s="230"/>
      <c r="AR17" s="230"/>
      <c r="AS17" s="230"/>
      <c r="AT17" s="230"/>
      <c r="AU17" s="230"/>
      <c r="AV17" s="230"/>
      <c r="AW17" s="231"/>
      <c r="AX17" s="136" t="s">
        <v>59</v>
      </c>
      <c r="AY17" s="136"/>
      <c r="AZ17" s="136"/>
      <c r="BA17" s="213"/>
      <c r="BB17" s="213"/>
      <c r="BC17" s="136" t="s">
        <v>60</v>
      </c>
      <c r="BD17" s="136"/>
      <c r="BE17" s="136"/>
      <c r="BF17" s="213"/>
      <c r="BG17" s="213"/>
      <c r="BH17" s="136" t="s">
        <v>338</v>
      </c>
      <c r="BI17" s="136"/>
      <c r="BJ17" s="214" t="s">
        <v>0</v>
      </c>
      <c r="BK17" s="214"/>
      <c r="BL17" s="213"/>
    </row>
    <row r="18" spans="1:64" ht="15" customHeight="1">
      <c r="A18" s="245"/>
      <c r="B18" s="245"/>
      <c r="C18" s="245"/>
      <c r="D18" s="245" t="s">
        <v>50</v>
      </c>
      <c r="E18" s="245"/>
      <c r="F18" s="245" t="s">
        <v>47</v>
      </c>
      <c r="G18" s="245"/>
      <c r="H18" s="211"/>
      <c r="I18" s="211"/>
      <c r="J18" s="246"/>
      <c r="K18" s="246"/>
      <c r="L18" s="246"/>
      <c r="M18" s="212"/>
      <c r="N18" s="212"/>
      <c r="O18" s="212"/>
      <c r="P18" s="216" t="s">
        <v>233</v>
      </c>
      <c r="Q18" s="217"/>
      <c r="R18" s="218"/>
      <c r="S18" s="219"/>
      <c r="T18" s="220"/>
      <c r="U18" s="359" t="s">
        <v>238</v>
      </c>
      <c r="V18" s="360"/>
      <c r="W18" s="361"/>
      <c r="X18" s="219"/>
      <c r="Y18" s="220"/>
      <c r="Z18" s="235"/>
      <c r="AA18" s="236"/>
      <c r="AB18" s="236"/>
      <c r="AC18" s="236"/>
      <c r="AD18" s="237"/>
      <c r="AE18" s="14"/>
      <c r="AF18" s="13"/>
      <c r="AG18" s="13"/>
      <c r="AI18" s="228"/>
      <c r="AJ18" s="228"/>
      <c r="AK18" s="228"/>
      <c r="AL18" s="228" t="s">
        <v>50</v>
      </c>
      <c r="AM18" s="228"/>
      <c r="AN18" s="228" t="s">
        <v>47</v>
      </c>
      <c r="AO18" s="228"/>
      <c r="AP18" s="229">
        <f>IF(H18="","",H18)</f>
      </c>
      <c r="AQ18" s="230"/>
      <c r="AR18" s="230"/>
      <c r="AS18" s="230"/>
      <c r="AT18" s="230"/>
      <c r="AU18" s="230"/>
      <c r="AV18" s="230"/>
      <c r="AW18" s="231"/>
      <c r="AX18" s="137" t="s">
        <v>272</v>
      </c>
      <c r="AY18" s="138"/>
      <c r="AZ18" s="138"/>
      <c r="BA18" s="213"/>
      <c r="BB18" s="213"/>
      <c r="BC18" s="137" t="s">
        <v>273</v>
      </c>
      <c r="BD18" s="138"/>
      <c r="BE18" s="138"/>
      <c r="BF18" s="194"/>
      <c r="BG18" s="195"/>
      <c r="BH18" s="136" t="s">
        <v>339</v>
      </c>
      <c r="BI18" s="136"/>
      <c r="BJ18" s="214" t="s">
        <v>0</v>
      </c>
      <c r="BK18" s="214"/>
      <c r="BL18" s="213"/>
    </row>
    <row r="19" spans="1:64" ht="15" customHeight="1">
      <c r="A19" s="227" t="s">
        <v>51</v>
      </c>
      <c r="B19" s="227"/>
      <c r="C19" s="227"/>
      <c r="D19" s="227"/>
      <c r="E19" s="227"/>
      <c r="F19" s="211"/>
      <c r="G19" s="211"/>
      <c r="H19" s="211"/>
      <c r="I19" s="211"/>
      <c r="J19" s="211"/>
      <c r="K19" s="211"/>
      <c r="L19" s="211"/>
      <c r="M19" s="212"/>
      <c r="N19" s="212"/>
      <c r="O19" s="212"/>
      <c r="P19" s="216" t="s">
        <v>234</v>
      </c>
      <c r="Q19" s="217"/>
      <c r="R19" s="218"/>
      <c r="S19" s="219"/>
      <c r="T19" s="220"/>
      <c r="U19" s="216" t="s">
        <v>239</v>
      </c>
      <c r="V19" s="217"/>
      <c r="W19" s="218"/>
      <c r="X19" s="219"/>
      <c r="Y19" s="220"/>
      <c r="Z19" s="235"/>
      <c r="AA19" s="236"/>
      <c r="AB19" s="236"/>
      <c r="AC19" s="236"/>
      <c r="AD19" s="237"/>
      <c r="AE19" s="14"/>
      <c r="AF19" s="13"/>
      <c r="AG19" s="13"/>
      <c r="AI19" s="241" t="s">
        <v>51</v>
      </c>
      <c r="AJ19" s="241"/>
      <c r="AK19" s="241"/>
      <c r="AL19" s="241"/>
      <c r="AM19" s="241"/>
      <c r="AN19" s="211">
        <f>IF(F19="","",F19)</f>
      </c>
      <c r="AO19" s="211"/>
      <c r="AP19" s="211"/>
      <c r="AQ19" s="211"/>
      <c r="AR19" s="211"/>
      <c r="AS19" s="211"/>
      <c r="AT19" s="211"/>
      <c r="AU19" s="212"/>
      <c r="AV19" s="212"/>
      <c r="AW19" s="212"/>
      <c r="AX19" s="137"/>
      <c r="AY19" s="138"/>
      <c r="AZ19" s="138"/>
      <c r="BA19" s="213"/>
      <c r="BB19" s="213"/>
      <c r="BC19" s="137"/>
      <c r="BD19" s="138"/>
      <c r="BE19" s="138"/>
      <c r="BF19" s="194"/>
      <c r="BG19" s="195"/>
      <c r="BH19" s="136"/>
      <c r="BI19" s="136"/>
      <c r="BJ19" s="214" t="s">
        <v>0</v>
      </c>
      <c r="BK19" s="214"/>
      <c r="BL19" s="213"/>
    </row>
    <row r="20" spans="1:64" ht="15" customHeight="1">
      <c r="A20" s="215" t="s">
        <v>52</v>
      </c>
      <c r="B20" s="215"/>
      <c r="C20" s="215"/>
      <c r="D20" s="215"/>
      <c r="E20" s="215"/>
      <c r="F20" s="211"/>
      <c r="G20" s="211"/>
      <c r="H20" s="211"/>
      <c r="I20" s="211"/>
      <c r="J20" s="211"/>
      <c r="K20" s="211"/>
      <c r="L20" s="211"/>
      <c r="M20" s="212"/>
      <c r="N20" s="212"/>
      <c r="O20" s="212"/>
      <c r="P20" s="216" t="s">
        <v>235</v>
      </c>
      <c r="Q20" s="217"/>
      <c r="R20" s="218"/>
      <c r="S20" s="219"/>
      <c r="T20" s="220"/>
      <c r="U20" s="221" t="s">
        <v>240</v>
      </c>
      <c r="V20" s="222"/>
      <c r="W20" s="223"/>
      <c r="X20" s="219"/>
      <c r="Y20" s="220"/>
      <c r="Z20" s="238"/>
      <c r="AA20" s="239"/>
      <c r="AB20" s="239"/>
      <c r="AC20" s="239"/>
      <c r="AD20" s="240"/>
      <c r="AI20" s="356" t="s">
        <v>52</v>
      </c>
      <c r="AJ20" s="357"/>
      <c r="AK20" s="357"/>
      <c r="AL20" s="357"/>
      <c r="AM20" s="358"/>
      <c r="AN20" s="211">
        <f>IF(F20="","",F20)</f>
      </c>
      <c r="AO20" s="211"/>
      <c r="AP20" s="211"/>
      <c r="AQ20" s="211"/>
      <c r="AR20" s="211"/>
      <c r="AS20" s="211"/>
      <c r="AT20" s="211"/>
      <c r="AU20" s="212"/>
      <c r="AV20" s="212"/>
      <c r="AW20" s="212"/>
      <c r="AX20" s="137"/>
      <c r="AY20" s="138"/>
      <c r="AZ20" s="138"/>
      <c r="BA20" s="213"/>
      <c r="BB20" s="213"/>
      <c r="BC20" s="137"/>
      <c r="BD20" s="138"/>
      <c r="BE20" s="138"/>
      <c r="BF20" s="194"/>
      <c r="BG20" s="195"/>
      <c r="BH20" s="136"/>
      <c r="BI20" s="136"/>
      <c r="BJ20" s="214" t="s">
        <v>0</v>
      </c>
      <c r="BK20" s="214"/>
      <c r="BL20" s="213"/>
    </row>
    <row r="21" spans="1:64" ht="15" customHeight="1" thickBot="1">
      <c r="A21" s="202" t="s">
        <v>53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5" t="s">
        <v>54</v>
      </c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I21" s="207" t="s">
        <v>53</v>
      </c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9" t="s">
        <v>54</v>
      </c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</row>
    <row r="22" spans="1:64" ht="15" customHeight="1" thickTop="1">
      <c r="A22" s="191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3"/>
      <c r="P22" s="108" t="s">
        <v>340</v>
      </c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10"/>
      <c r="AI22" s="196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8"/>
      <c r="AX22" s="45" t="s">
        <v>359</v>
      </c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7"/>
    </row>
    <row r="23" spans="1:64" ht="15" customHeight="1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1"/>
      <c r="P23" s="48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0"/>
      <c r="AI23" s="199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1"/>
      <c r="AX23" s="48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0"/>
    </row>
    <row r="24" spans="1:64" ht="15" customHeight="1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1"/>
      <c r="P24" s="51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I24" s="199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1"/>
      <c r="AX24" s="51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3"/>
    </row>
    <row r="25" spans="1:64" ht="15" customHeight="1" thickBot="1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1"/>
      <c r="P25" s="202" t="s">
        <v>55</v>
      </c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4"/>
      <c r="AC25" s="204"/>
      <c r="AD25" s="204"/>
      <c r="AI25" s="199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1"/>
      <c r="AX25" s="202" t="s">
        <v>55</v>
      </c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4"/>
      <c r="BK25" s="204"/>
      <c r="BL25" s="204"/>
    </row>
    <row r="26" spans="1:64" ht="15" customHeight="1" thickTop="1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  <c r="P26" s="54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6"/>
      <c r="AI26" s="199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1"/>
      <c r="AX26" s="54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</row>
    <row r="27" spans="1:64" ht="15" customHeight="1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/>
      <c r="P27" s="57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9"/>
      <c r="AI27" s="199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1"/>
      <c r="AX27" s="57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64" ht="15" customHeight="1">
      <c r="A28" s="119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57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9"/>
      <c r="AI28" s="199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1"/>
      <c r="AX28" s="57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64" ht="15" customHeight="1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1"/>
      <c r="P29" s="57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9"/>
      <c r="AI29" s="199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1"/>
      <c r="AX29" s="57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64" ht="15" customHeight="1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  <c r="P30" s="57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9"/>
      <c r="AI30" s="199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1"/>
      <c r="AX30" s="57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64" ht="15" customHeight="1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1"/>
      <c r="P31" s="57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9"/>
      <c r="AI31" s="199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1"/>
      <c r="AX31" s="57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</row>
    <row r="32" spans="1:64" ht="15" customHeight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1"/>
      <c r="P32" s="60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2"/>
      <c r="AI32" s="199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1"/>
      <c r="AX32" s="60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</row>
    <row r="33" spans="1:64" ht="15" customHeight="1" thickBot="1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  <c r="P33" s="87" t="s">
        <v>341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I33" s="199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1"/>
      <c r="AX33" s="63" t="s">
        <v>360</v>
      </c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</row>
    <row r="34" spans="1:64" ht="15" customHeight="1" thickTop="1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  <c r="P34" s="89" t="s">
        <v>342</v>
      </c>
      <c r="Q34" s="90"/>
      <c r="R34" s="90"/>
      <c r="S34" s="90"/>
      <c r="T34" s="90"/>
      <c r="U34" s="90"/>
      <c r="V34" s="91"/>
      <c r="W34" s="96" t="s">
        <v>343</v>
      </c>
      <c r="X34" s="97"/>
      <c r="Y34" s="104"/>
      <c r="Z34" s="98" t="s">
        <v>344</v>
      </c>
      <c r="AA34" s="99"/>
      <c r="AB34" s="100"/>
      <c r="AC34" s="96" t="s">
        <v>345</v>
      </c>
      <c r="AD34" s="104"/>
      <c r="AI34" s="199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1"/>
      <c r="AX34" s="66"/>
      <c r="AY34" s="67"/>
      <c r="AZ34" s="67"/>
      <c r="BA34" s="67"/>
      <c r="BB34" s="67"/>
      <c r="BC34" s="67"/>
      <c r="BD34" s="68"/>
      <c r="BE34" s="66" t="s">
        <v>361</v>
      </c>
      <c r="BF34" s="67"/>
      <c r="BG34" s="67"/>
      <c r="BH34" s="68"/>
      <c r="BI34" s="66" t="s">
        <v>362</v>
      </c>
      <c r="BJ34" s="67"/>
      <c r="BK34" s="67"/>
      <c r="BL34" s="68"/>
    </row>
    <row r="35" spans="1:64" ht="15" customHeight="1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1"/>
      <c r="P35" s="101" t="s">
        <v>346</v>
      </c>
      <c r="Q35" s="102"/>
      <c r="R35" s="102"/>
      <c r="S35" s="102"/>
      <c r="T35" s="102"/>
      <c r="U35" s="102"/>
      <c r="V35" s="103"/>
      <c r="W35" s="70"/>
      <c r="X35" s="71"/>
      <c r="Y35" s="72"/>
      <c r="Z35" s="70"/>
      <c r="AA35" s="71"/>
      <c r="AB35" s="72"/>
      <c r="AC35" s="70"/>
      <c r="AD35" s="72"/>
      <c r="AI35" s="199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1"/>
      <c r="AX35" s="105" t="s">
        <v>363</v>
      </c>
      <c r="AY35" s="106"/>
      <c r="AZ35" s="106"/>
      <c r="BA35" s="106"/>
      <c r="BB35" s="106"/>
      <c r="BC35" s="106"/>
      <c r="BD35" s="107"/>
      <c r="BE35" s="105"/>
      <c r="BF35" s="106"/>
      <c r="BG35" s="106"/>
      <c r="BH35" s="107"/>
      <c r="BI35" s="70"/>
      <c r="BJ35" s="71"/>
      <c r="BK35" s="71"/>
      <c r="BL35" s="72"/>
    </row>
    <row r="36" spans="1:64" ht="15" customHeight="1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/>
      <c r="P36" s="101" t="s">
        <v>347</v>
      </c>
      <c r="Q36" s="102"/>
      <c r="R36" s="102"/>
      <c r="S36" s="102"/>
      <c r="T36" s="102"/>
      <c r="U36" s="102"/>
      <c r="V36" s="103"/>
      <c r="W36" s="70"/>
      <c r="X36" s="71"/>
      <c r="Y36" s="72"/>
      <c r="Z36" s="70"/>
      <c r="AA36" s="71"/>
      <c r="AB36" s="72"/>
      <c r="AC36" s="70"/>
      <c r="AD36" s="72"/>
      <c r="AI36" s="187" t="s">
        <v>203</v>
      </c>
      <c r="AJ36" s="188"/>
      <c r="AK36" s="188"/>
      <c r="AL36" s="188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2"/>
      <c r="AX36" s="105" t="s">
        <v>364</v>
      </c>
      <c r="AY36" s="106"/>
      <c r="AZ36" s="106"/>
      <c r="BA36" s="106"/>
      <c r="BB36" s="106"/>
      <c r="BC36" s="106"/>
      <c r="BD36" s="107"/>
      <c r="BE36" s="105"/>
      <c r="BF36" s="106"/>
      <c r="BG36" s="106"/>
      <c r="BH36" s="107"/>
      <c r="BI36" s="70"/>
      <c r="BJ36" s="71"/>
      <c r="BK36" s="71"/>
      <c r="BL36" s="72"/>
    </row>
    <row r="37" spans="1:64" ht="15" customHeight="1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  <c r="P37" s="92" t="s">
        <v>348</v>
      </c>
      <c r="Q37" s="93"/>
      <c r="R37" s="93"/>
      <c r="S37" s="93"/>
      <c r="T37" s="77" t="s">
        <v>232</v>
      </c>
      <c r="U37" s="77"/>
      <c r="V37" s="77"/>
      <c r="W37" s="70"/>
      <c r="X37" s="71"/>
      <c r="Y37" s="72"/>
      <c r="Z37" s="78"/>
      <c r="AA37" s="79"/>
      <c r="AB37" s="80"/>
      <c r="AC37" s="70"/>
      <c r="AD37" s="72"/>
      <c r="AI37" s="113" t="s">
        <v>61</v>
      </c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5"/>
      <c r="AX37" s="105" t="s">
        <v>232</v>
      </c>
      <c r="AY37" s="106"/>
      <c r="AZ37" s="106"/>
      <c r="BA37" s="106"/>
      <c r="BB37" s="106"/>
      <c r="BC37" s="106"/>
      <c r="BD37" s="107"/>
      <c r="BE37" s="105"/>
      <c r="BF37" s="106"/>
      <c r="BG37" s="106"/>
      <c r="BH37" s="107"/>
      <c r="BI37" s="70"/>
      <c r="BJ37" s="71"/>
      <c r="BK37" s="71"/>
      <c r="BL37" s="72"/>
    </row>
    <row r="38" spans="1:64" ht="15" customHeight="1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  <c r="P38" s="94"/>
      <c r="Q38" s="95"/>
      <c r="R38" s="95"/>
      <c r="S38" s="95"/>
      <c r="T38" s="77" t="s">
        <v>349</v>
      </c>
      <c r="U38" s="77"/>
      <c r="V38" s="77"/>
      <c r="W38" s="70"/>
      <c r="X38" s="71"/>
      <c r="Y38" s="72"/>
      <c r="Z38" s="81"/>
      <c r="AA38" s="82"/>
      <c r="AB38" s="83"/>
      <c r="AC38" s="70"/>
      <c r="AD38" s="72"/>
      <c r="AI38" s="116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8"/>
      <c r="AX38" s="105" t="s">
        <v>349</v>
      </c>
      <c r="AY38" s="106"/>
      <c r="AZ38" s="106"/>
      <c r="BA38" s="106"/>
      <c r="BB38" s="106"/>
      <c r="BC38" s="106"/>
      <c r="BD38" s="107"/>
      <c r="BE38" s="105"/>
      <c r="BF38" s="106"/>
      <c r="BG38" s="106"/>
      <c r="BH38" s="107"/>
      <c r="BI38" s="70"/>
      <c r="BJ38" s="71"/>
      <c r="BK38" s="71"/>
      <c r="BL38" s="72"/>
    </row>
    <row r="39" spans="1:64" ht="15" customHeight="1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1"/>
      <c r="P39" s="94"/>
      <c r="Q39" s="95"/>
      <c r="R39" s="95"/>
      <c r="S39" s="95"/>
      <c r="T39" s="77" t="s">
        <v>350</v>
      </c>
      <c r="U39" s="77"/>
      <c r="V39" s="77"/>
      <c r="W39" s="70"/>
      <c r="X39" s="71"/>
      <c r="Y39" s="72"/>
      <c r="Z39" s="81"/>
      <c r="AA39" s="82"/>
      <c r="AB39" s="83"/>
      <c r="AC39" s="70"/>
      <c r="AD39" s="72"/>
      <c r="AI39" s="119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1"/>
      <c r="AX39" s="105" t="s">
        <v>350</v>
      </c>
      <c r="AY39" s="106"/>
      <c r="AZ39" s="106"/>
      <c r="BA39" s="106"/>
      <c r="BB39" s="106"/>
      <c r="BC39" s="106"/>
      <c r="BD39" s="107"/>
      <c r="BE39" s="105"/>
      <c r="BF39" s="106"/>
      <c r="BG39" s="106"/>
      <c r="BH39" s="107"/>
      <c r="BI39" s="70"/>
      <c r="BJ39" s="71"/>
      <c r="BK39" s="71"/>
      <c r="BL39" s="72"/>
    </row>
    <row r="40" spans="1:64" ht="15" customHeight="1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1"/>
      <c r="P40" s="94"/>
      <c r="Q40" s="95"/>
      <c r="R40" s="95"/>
      <c r="S40" s="95"/>
      <c r="T40" s="77" t="s">
        <v>351</v>
      </c>
      <c r="U40" s="77"/>
      <c r="V40" s="77"/>
      <c r="W40" s="70"/>
      <c r="X40" s="71"/>
      <c r="Y40" s="72"/>
      <c r="Z40" s="81"/>
      <c r="AA40" s="82"/>
      <c r="AB40" s="83"/>
      <c r="AC40" s="70"/>
      <c r="AD40" s="72"/>
      <c r="AI40" s="119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1"/>
      <c r="AX40" s="105" t="s">
        <v>351</v>
      </c>
      <c r="AY40" s="106"/>
      <c r="AZ40" s="106"/>
      <c r="BA40" s="106"/>
      <c r="BB40" s="106"/>
      <c r="BC40" s="106"/>
      <c r="BD40" s="107"/>
      <c r="BE40" s="105"/>
      <c r="BF40" s="106"/>
      <c r="BG40" s="106"/>
      <c r="BH40" s="107"/>
      <c r="BI40" s="70"/>
      <c r="BJ40" s="71"/>
      <c r="BK40" s="71"/>
      <c r="BL40" s="72"/>
    </row>
    <row r="41" spans="1:64" ht="15" customHeight="1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1"/>
      <c r="P41" s="96"/>
      <c r="Q41" s="97"/>
      <c r="R41" s="97"/>
      <c r="S41" s="97"/>
      <c r="T41" s="69" t="s">
        <v>352</v>
      </c>
      <c r="U41" s="69"/>
      <c r="V41" s="69"/>
      <c r="W41" s="70"/>
      <c r="X41" s="71"/>
      <c r="Y41" s="72"/>
      <c r="Z41" s="84"/>
      <c r="AA41" s="85"/>
      <c r="AB41" s="86"/>
      <c r="AC41" s="70"/>
      <c r="AD41" s="72"/>
      <c r="AI41" s="119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1"/>
      <c r="AX41" s="105" t="s">
        <v>352</v>
      </c>
      <c r="AY41" s="106"/>
      <c r="AZ41" s="106"/>
      <c r="BA41" s="106"/>
      <c r="BB41" s="106"/>
      <c r="BC41" s="106"/>
      <c r="BD41" s="107"/>
      <c r="BE41" s="105"/>
      <c r="BF41" s="106"/>
      <c r="BG41" s="106"/>
      <c r="BH41" s="107"/>
      <c r="BI41" s="70"/>
      <c r="BJ41" s="71"/>
      <c r="BK41" s="71"/>
      <c r="BL41" s="72"/>
    </row>
    <row r="42" spans="1:64" ht="15" customHeight="1">
      <c r="A42" s="187" t="s">
        <v>203</v>
      </c>
      <c r="B42" s="188"/>
      <c r="C42" s="188"/>
      <c r="D42" s="188"/>
      <c r="E42" s="189" t="s">
        <v>204</v>
      </c>
      <c r="F42" s="189"/>
      <c r="G42" s="189"/>
      <c r="H42" s="189"/>
      <c r="I42" s="189"/>
      <c r="J42" s="189"/>
      <c r="K42" s="189"/>
      <c r="L42" s="189"/>
      <c r="M42" s="189"/>
      <c r="N42" s="189"/>
      <c r="O42" s="190"/>
      <c r="P42" s="43" t="s">
        <v>358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I42" s="119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1"/>
      <c r="AX42" s="125" t="s">
        <v>358</v>
      </c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7"/>
    </row>
    <row r="43" spans="1:64" ht="18" customHeight="1">
      <c r="A43" s="38" t="s">
        <v>62</v>
      </c>
      <c r="B43" s="39"/>
      <c r="C43" s="39"/>
      <c r="D43" s="39"/>
      <c r="E43" s="39"/>
      <c r="F43" s="40"/>
      <c r="G43" s="41" t="s">
        <v>37</v>
      </c>
      <c r="H43" s="42"/>
      <c r="I43" s="73"/>
      <c r="J43" s="74"/>
      <c r="K43" s="74"/>
      <c r="L43" s="74"/>
      <c r="M43" s="74"/>
      <c r="N43" s="354"/>
      <c r="O43" s="355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I43" s="122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4"/>
      <c r="AX43" s="60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64" ht="18" customHeight="1">
      <c r="A44" s="176" t="s">
        <v>63</v>
      </c>
      <c r="B44" s="177"/>
      <c r="C44" s="177"/>
      <c r="D44" s="177"/>
      <c r="E44" s="178"/>
      <c r="F44" s="179" t="s">
        <v>64</v>
      </c>
      <c r="G44" s="179"/>
      <c r="H44" s="179"/>
      <c r="I44" s="179"/>
      <c r="J44" s="179"/>
      <c r="K44" s="179" t="s">
        <v>65</v>
      </c>
      <c r="L44" s="179"/>
      <c r="M44" s="179"/>
      <c r="N44" s="179"/>
      <c r="O44" s="179"/>
      <c r="P44" s="179" t="s">
        <v>66</v>
      </c>
      <c r="Q44" s="180"/>
      <c r="R44" s="180"/>
      <c r="S44" s="180"/>
      <c r="T44" s="180"/>
      <c r="U44" s="179" t="s">
        <v>67</v>
      </c>
      <c r="V44" s="180"/>
      <c r="W44" s="180"/>
      <c r="X44" s="180"/>
      <c r="Y44" s="180"/>
      <c r="Z44" s="179" t="s">
        <v>68</v>
      </c>
      <c r="AA44" s="180"/>
      <c r="AB44" s="180"/>
      <c r="AC44" s="180"/>
      <c r="AD44" s="180"/>
      <c r="AI44" s="181" t="s">
        <v>69</v>
      </c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3" t="s">
        <v>37</v>
      </c>
      <c r="AY44" s="184"/>
      <c r="AZ44" s="185"/>
      <c r="BA44" s="186"/>
      <c r="BB44" s="3" t="s">
        <v>38</v>
      </c>
      <c r="BC44" s="25"/>
      <c r="BD44" s="3" t="s">
        <v>39</v>
      </c>
      <c r="BE44" s="25"/>
      <c r="BF44" s="3" t="s">
        <v>40</v>
      </c>
      <c r="BG44" s="173"/>
      <c r="BH44" s="173"/>
      <c r="BI44" s="2" t="s">
        <v>70</v>
      </c>
      <c r="BJ44" s="175"/>
      <c r="BK44" s="175"/>
      <c r="BL44" s="26"/>
    </row>
    <row r="48" ht="12" customHeight="1">
      <c r="B48" s="11" t="s">
        <v>287</v>
      </c>
    </row>
    <row r="49" spans="2:21" ht="17.25" customHeight="1">
      <c r="B49" s="174" t="s">
        <v>288</v>
      </c>
      <c r="C49" s="139" t="s">
        <v>289</v>
      </c>
      <c r="D49" s="139"/>
      <c r="E49" s="139"/>
      <c r="F49" s="139"/>
      <c r="G49" s="17">
        <v>1</v>
      </c>
      <c r="H49" s="140" t="s">
        <v>290</v>
      </c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</row>
    <row r="50" spans="2:21" ht="17.25" customHeight="1">
      <c r="B50" s="174"/>
      <c r="C50" s="139"/>
      <c r="D50" s="139"/>
      <c r="E50" s="139"/>
      <c r="F50" s="139"/>
      <c r="G50" s="17">
        <v>2</v>
      </c>
      <c r="H50" s="140" t="s">
        <v>291</v>
      </c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</row>
    <row r="51" spans="2:21" ht="17.25" customHeight="1">
      <c r="B51" s="174"/>
      <c r="C51" s="139"/>
      <c r="D51" s="139"/>
      <c r="E51" s="139"/>
      <c r="F51" s="139"/>
      <c r="G51" s="17">
        <v>3</v>
      </c>
      <c r="H51" s="140" t="s">
        <v>292</v>
      </c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</row>
    <row r="52" spans="2:21" ht="17.25" customHeight="1">
      <c r="B52" s="174" t="s">
        <v>293</v>
      </c>
      <c r="C52" s="139" t="s">
        <v>294</v>
      </c>
      <c r="D52" s="139"/>
      <c r="E52" s="139"/>
      <c r="F52" s="139"/>
      <c r="G52" s="17">
        <v>1</v>
      </c>
      <c r="H52" s="140" t="s">
        <v>295</v>
      </c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</row>
    <row r="53" spans="2:21" ht="17.25" customHeight="1">
      <c r="B53" s="174"/>
      <c r="C53" s="139"/>
      <c r="D53" s="139"/>
      <c r="E53" s="139"/>
      <c r="F53" s="139"/>
      <c r="G53" s="17">
        <v>2</v>
      </c>
      <c r="H53" s="140" t="s">
        <v>296</v>
      </c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</row>
    <row r="54" spans="2:21" ht="17.25" customHeight="1">
      <c r="B54" s="174"/>
      <c r="C54" s="139"/>
      <c r="D54" s="139"/>
      <c r="E54" s="139"/>
      <c r="F54" s="139"/>
      <c r="G54" s="17">
        <v>3</v>
      </c>
      <c r="H54" s="140" t="s">
        <v>297</v>
      </c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</row>
    <row r="55" spans="2:21" ht="17.25" customHeight="1">
      <c r="B55" s="174" t="s">
        <v>298</v>
      </c>
      <c r="C55" s="139" t="s">
        <v>299</v>
      </c>
      <c r="D55" s="139"/>
      <c r="E55" s="139"/>
      <c r="F55" s="139"/>
      <c r="G55" s="17">
        <v>1</v>
      </c>
      <c r="H55" s="140" t="s">
        <v>300</v>
      </c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</row>
    <row r="56" spans="2:21" ht="17.25" customHeight="1">
      <c r="B56" s="174"/>
      <c r="C56" s="139"/>
      <c r="D56" s="139"/>
      <c r="E56" s="139"/>
      <c r="F56" s="139"/>
      <c r="G56" s="17">
        <v>2</v>
      </c>
      <c r="H56" s="140" t="s">
        <v>301</v>
      </c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</row>
    <row r="57" spans="2:21" ht="17.25" customHeight="1">
      <c r="B57" s="174"/>
      <c r="C57" s="139"/>
      <c r="D57" s="139"/>
      <c r="E57" s="139"/>
      <c r="F57" s="139"/>
      <c r="G57" s="17">
        <v>3</v>
      </c>
      <c r="H57" s="140" t="s">
        <v>302</v>
      </c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</row>
    <row r="58" spans="2:21" ht="17.25" customHeight="1">
      <c r="B58" s="17" t="s">
        <v>12</v>
      </c>
      <c r="C58" s="139" t="s">
        <v>303</v>
      </c>
      <c r="D58" s="139"/>
      <c r="E58" s="139"/>
      <c r="F58" s="139"/>
      <c r="G58" s="17">
        <v>10</v>
      </c>
      <c r="H58" s="140" t="s">
        <v>304</v>
      </c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</row>
    <row r="59" spans="2:21" ht="12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2" spans="2:23" ht="12" customHeight="1">
      <c r="B62" s="11" t="s">
        <v>305</v>
      </c>
      <c r="W62" s="11" t="s">
        <v>322</v>
      </c>
    </row>
    <row r="63" spans="2:46" ht="25.5" customHeight="1">
      <c r="B63" s="32" t="s">
        <v>1</v>
      </c>
      <c r="C63" s="172" t="s">
        <v>2</v>
      </c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W63" s="35" t="s">
        <v>1</v>
      </c>
      <c r="X63" s="172" t="s">
        <v>2</v>
      </c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</row>
    <row r="64" spans="2:46" ht="35.25" customHeight="1">
      <c r="B64" s="168" t="s">
        <v>306</v>
      </c>
      <c r="C64" s="169" t="s">
        <v>307</v>
      </c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W64" s="31" t="s">
        <v>3</v>
      </c>
      <c r="X64" s="169" t="s">
        <v>323</v>
      </c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</row>
    <row r="65" spans="2:46" ht="35.25" customHeight="1">
      <c r="B65" s="168"/>
      <c r="C65" s="33">
        <v>1</v>
      </c>
      <c r="D65" s="140" t="s">
        <v>308</v>
      </c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W65" s="31" t="s">
        <v>324</v>
      </c>
      <c r="X65" s="169" t="s">
        <v>325</v>
      </c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 t="s">
        <v>326</v>
      </c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</row>
    <row r="66" spans="2:46" ht="35.25" customHeight="1">
      <c r="B66" s="168"/>
      <c r="C66" s="33">
        <v>2</v>
      </c>
      <c r="D66" s="140" t="s">
        <v>309</v>
      </c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W66" s="31" t="s">
        <v>327</v>
      </c>
      <c r="X66" s="169" t="s">
        <v>328</v>
      </c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 t="s">
        <v>329</v>
      </c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</row>
    <row r="67" spans="2:46" ht="35.25" customHeight="1">
      <c r="B67" s="168" t="s">
        <v>310</v>
      </c>
      <c r="C67" s="169" t="s">
        <v>311</v>
      </c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W67" s="31" t="s">
        <v>8</v>
      </c>
      <c r="X67" s="169" t="s">
        <v>330</v>
      </c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 t="s">
        <v>331</v>
      </c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</row>
    <row r="68" spans="2:46" ht="35.25" customHeight="1">
      <c r="B68" s="168"/>
      <c r="C68" s="33">
        <v>1</v>
      </c>
      <c r="D68" s="140" t="s">
        <v>312</v>
      </c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W68" s="31" t="s">
        <v>10</v>
      </c>
      <c r="X68" s="169" t="s">
        <v>332</v>
      </c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</row>
    <row r="69" spans="2:46" ht="35.25" customHeight="1">
      <c r="B69" s="168"/>
      <c r="C69" s="33">
        <v>2</v>
      </c>
      <c r="D69" s="140" t="s">
        <v>313</v>
      </c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W69" s="31" t="s">
        <v>12</v>
      </c>
      <c r="X69" s="169" t="s">
        <v>333</v>
      </c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</row>
    <row r="70" spans="2:46" ht="35.25" customHeight="1">
      <c r="B70" s="168" t="s">
        <v>314</v>
      </c>
      <c r="C70" s="169" t="s">
        <v>315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W70" s="31" t="s">
        <v>13</v>
      </c>
      <c r="X70" s="169" t="s">
        <v>334</v>
      </c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 t="s">
        <v>335</v>
      </c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</row>
    <row r="71" spans="2:15" ht="35.25" customHeight="1">
      <c r="B71" s="168"/>
      <c r="C71" s="33">
        <v>1</v>
      </c>
      <c r="D71" s="169" t="s">
        <v>316</v>
      </c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</row>
    <row r="72" spans="2:15" ht="35.25" customHeight="1">
      <c r="B72" s="168"/>
      <c r="C72" s="33">
        <v>2</v>
      </c>
      <c r="D72" s="140" t="s">
        <v>317</v>
      </c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</row>
    <row r="73" spans="2:15" ht="35.25" customHeight="1">
      <c r="B73" s="168" t="s">
        <v>318</v>
      </c>
      <c r="C73" s="169" t="s">
        <v>319</v>
      </c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</row>
    <row r="74" spans="2:15" ht="35.25" customHeight="1">
      <c r="B74" s="168"/>
      <c r="C74" s="33">
        <v>1</v>
      </c>
      <c r="D74" s="169" t="s">
        <v>320</v>
      </c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</row>
    <row r="75" spans="2:15" ht="35.25" customHeight="1">
      <c r="B75" s="168"/>
      <c r="C75" s="33">
        <v>2</v>
      </c>
      <c r="D75" s="169" t="s">
        <v>321</v>
      </c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</row>
    <row r="77" ht="12" customHeight="1">
      <c r="B77" s="34"/>
    </row>
    <row r="79" spans="2:14" ht="12" customHeight="1">
      <c r="B79" s="11" t="s">
        <v>243</v>
      </c>
      <c r="N79" s="15"/>
    </row>
    <row r="80" spans="2:29" ht="25.5" customHeight="1">
      <c r="B80" s="170" t="s">
        <v>1</v>
      </c>
      <c r="C80" s="170"/>
      <c r="D80" s="170"/>
      <c r="E80" s="170"/>
      <c r="F80" s="171" t="s">
        <v>244</v>
      </c>
      <c r="G80" s="171"/>
      <c r="H80" s="171" t="s">
        <v>2</v>
      </c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</row>
    <row r="81" spans="2:29" ht="21" customHeight="1">
      <c r="B81" s="141">
        <v>1</v>
      </c>
      <c r="C81" s="162" t="s">
        <v>232</v>
      </c>
      <c r="D81" s="162"/>
      <c r="E81" s="162"/>
      <c r="F81" s="150">
        <v>10</v>
      </c>
      <c r="G81" s="151"/>
      <c r="H81" s="152" t="s">
        <v>245</v>
      </c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3"/>
    </row>
    <row r="82" spans="2:29" ht="21" customHeight="1">
      <c r="B82" s="142"/>
      <c r="C82" s="163"/>
      <c r="D82" s="163"/>
      <c r="E82" s="163"/>
      <c r="F82" s="154">
        <v>5</v>
      </c>
      <c r="G82" s="155"/>
      <c r="H82" s="156" t="s">
        <v>246</v>
      </c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7"/>
    </row>
    <row r="83" spans="2:29" ht="21" customHeight="1">
      <c r="B83" s="143"/>
      <c r="C83" s="164"/>
      <c r="D83" s="164"/>
      <c r="E83" s="164"/>
      <c r="F83" s="158">
        <v>0</v>
      </c>
      <c r="G83" s="159"/>
      <c r="H83" s="160" t="s">
        <v>247</v>
      </c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1"/>
    </row>
    <row r="84" spans="2:29" ht="21" customHeight="1">
      <c r="B84" s="165">
        <v>2</v>
      </c>
      <c r="C84" s="144" t="s">
        <v>252</v>
      </c>
      <c r="D84" s="144"/>
      <c r="E84" s="144"/>
      <c r="F84" s="150">
        <v>15</v>
      </c>
      <c r="G84" s="151"/>
      <c r="H84" s="152" t="s">
        <v>248</v>
      </c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3"/>
    </row>
    <row r="85" spans="2:29" ht="21" customHeight="1">
      <c r="B85" s="57"/>
      <c r="C85" s="146"/>
      <c r="D85" s="146"/>
      <c r="E85" s="146"/>
      <c r="F85" s="154">
        <v>10</v>
      </c>
      <c r="G85" s="155"/>
      <c r="H85" s="156" t="s">
        <v>249</v>
      </c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7"/>
    </row>
    <row r="86" spans="2:29" ht="21" customHeight="1">
      <c r="B86" s="57"/>
      <c r="C86" s="146"/>
      <c r="D86" s="146"/>
      <c r="E86" s="146"/>
      <c r="F86" s="154">
        <v>5</v>
      </c>
      <c r="G86" s="155"/>
      <c r="H86" s="156" t="s">
        <v>250</v>
      </c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7"/>
    </row>
    <row r="87" spans="2:29" ht="21" customHeight="1">
      <c r="B87" s="60"/>
      <c r="C87" s="148"/>
      <c r="D87" s="148"/>
      <c r="E87" s="148"/>
      <c r="F87" s="158">
        <v>0</v>
      </c>
      <c r="G87" s="159"/>
      <c r="H87" s="160" t="s">
        <v>251</v>
      </c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1"/>
    </row>
    <row r="88" spans="2:29" ht="21" customHeight="1">
      <c r="B88" s="165">
        <v>3</v>
      </c>
      <c r="C88" s="126" t="s">
        <v>233</v>
      </c>
      <c r="D88" s="126"/>
      <c r="E88" s="126"/>
      <c r="F88" s="150">
        <v>5</v>
      </c>
      <c r="G88" s="151"/>
      <c r="H88" s="152" t="s">
        <v>253</v>
      </c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3"/>
    </row>
    <row r="89" spans="2:29" ht="21" customHeight="1">
      <c r="B89" s="60"/>
      <c r="C89" s="61"/>
      <c r="D89" s="61"/>
      <c r="E89" s="61"/>
      <c r="F89" s="158">
        <v>0</v>
      </c>
      <c r="G89" s="159"/>
      <c r="H89" s="160" t="s">
        <v>254</v>
      </c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1"/>
    </row>
    <row r="90" spans="2:29" ht="21" customHeight="1">
      <c r="B90" s="141">
        <v>4</v>
      </c>
      <c r="C90" s="162" t="s">
        <v>234</v>
      </c>
      <c r="D90" s="162"/>
      <c r="E90" s="162"/>
      <c r="F90" s="150">
        <v>10</v>
      </c>
      <c r="G90" s="151"/>
      <c r="H90" s="152" t="s">
        <v>270</v>
      </c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3"/>
    </row>
    <row r="91" spans="2:29" ht="21" customHeight="1">
      <c r="B91" s="142"/>
      <c r="C91" s="163"/>
      <c r="D91" s="163"/>
      <c r="E91" s="163"/>
      <c r="F91" s="154">
        <v>5</v>
      </c>
      <c r="G91" s="155"/>
      <c r="H91" s="156" t="s">
        <v>271</v>
      </c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7"/>
    </row>
    <row r="92" spans="2:29" ht="21" customHeight="1">
      <c r="B92" s="143"/>
      <c r="C92" s="164"/>
      <c r="D92" s="164"/>
      <c r="E92" s="164"/>
      <c r="F92" s="158">
        <v>0</v>
      </c>
      <c r="G92" s="159"/>
      <c r="H92" s="160" t="s">
        <v>251</v>
      </c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1"/>
    </row>
    <row r="93" spans="2:29" ht="21" customHeight="1">
      <c r="B93" s="165">
        <v>5</v>
      </c>
      <c r="C93" s="126" t="s">
        <v>235</v>
      </c>
      <c r="D93" s="126"/>
      <c r="E93" s="126"/>
      <c r="F93" s="150">
        <v>5</v>
      </c>
      <c r="G93" s="151"/>
      <c r="H93" s="152" t="s">
        <v>96</v>
      </c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3"/>
    </row>
    <row r="94" spans="2:29" ht="21" customHeight="1">
      <c r="B94" s="60"/>
      <c r="C94" s="61"/>
      <c r="D94" s="61"/>
      <c r="E94" s="61"/>
      <c r="F94" s="158">
        <v>0</v>
      </c>
      <c r="G94" s="159"/>
      <c r="H94" s="160" t="s">
        <v>254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1"/>
    </row>
    <row r="95" spans="2:29" ht="21" customHeight="1">
      <c r="B95" s="165">
        <v>6</v>
      </c>
      <c r="C95" s="144" t="s">
        <v>236</v>
      </c>
      <c r="D95" s="144"/>
      <c r="E95" s="144"/>
      <c r="F95" s="150">
        <v>15</v>
      </c>
      <c r="G95" s="151"/>
      <c r="H95" s="152" t="s">
        <v>255</v>
      </c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3"/>
    </row>
    <row r="96" spans="2:29" ht="21" customHeight="1">
      <c r="B96" s="57"/>
      <c r="C96" s="146"/>
      <c r="D96" s="146"/>
      <c r="E96" s="146"/>
      <c r="F96" s="154">
        <v>10</v>
      </c>
      <c r="G96" s="155"/>
      <c r="H96" s="156" t="s">
        <v>256</v>
      </c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7"/>
    </row>
    <row r="97" spans="2:29" ht="21" customHeight="1">
      <c r="B97" s="57"/>
      <c r="C97" s="146"/>
      <c r="D97" s="146"/>
      <c r="E97" s="146"/>
      <c r="F97" s="154">
        <v>5</v>
      </c>
      <c r="G97" s="155"/>
      <c r="H97" s="156" t="s">
        <v>257</v>
      </c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7"/>
    </row>
    <row r="98" spans="2:29" ht="21" customHeight="1">
      <c r="B98" s="60"/>
      <c r="C98" s="148"/>
      <c r="D98" s="148"/>
      <c r="E98" s="148"/>
      <c r="F98" s="166">
        <v>0</v>
      </c>
      <c r="G98" s="167"/>
      <c r="H98" s="160" t="s">
        <v>258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1"/>
    </row>
    <row r="99" spans="2:29" ht="21" customHeight="1">
      <c r="B99" s="141">
        <v>7</v>
      </c>
      <c r="C99" s="162" t="s">
        <v>237</v>
      </c>
      <c r="D99" s="162"/>
      <c r="E99" s="162"/>
      <c r="F99" s="150">
        <v>10</v>
      </c>
      <c r="G99" s="151"/>
      <c r="H99" s="152" t="s">
        <v>259</v>
      </c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3"/>
    </row>
    <row r="100" spans="2:29" ht="21" customHeight="1">
      <c r="B100" s="142"/>
      <c r="C100" s="163"/>
      <c r="D100" s="163"/>
      <c r="E100" s="163"/>
      <c r="F100" s="154">
        <v>5</v>
      </c>
      <c r="G100" s="155"/>
      <c r="H100" s="156" t="s">
        <v>260</v>
      </c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7"/>
    </row>
    <row r="101" spans="2:29" ht="21" customHeight="1">
      <c r="B101" s="143"/>
      <c r="C101" s="164"/>
      <c r="D101" s="164"/>
      <c r="E101" s="164"/>
      <c r="F101" s="158">
        <v>0</v>
      </c>
      <c r="G101" s="159"/>
      <c r="H101" s="160" t="s">
        <v>261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1"/>
    </row>
    <row r="102" spans="2:29" ht="21" customHeight="1">
      <c r="B102" s="141">
        <v>8</v>
      </c>
      <c r="C102" s="162" t="s">
        <v>238</v>
      </c>
      <c r="D102" s="162"/>
      <c r="E102" s="162"/>
      <c r="F102" s="150">
        <v>10</v>
      </c>
      <c r="G102" s="151"/>
      <c r="H102" s="152" t="s">
        <v>262</v>
      </c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3"/>
    </row>
    <row r="103" spans="2:29" ht="21" customHeight="1">
      <c r="B103" s="142"/>
      <c r="C103" s="163"/>
      <c r="D103" s="163"/>
      <c r="E103" s="163"/>
      <c r="F103" s="154">
        <v>5</v>
      </c>
      <c r="G103" s="155"/>
      <c r="H103" s="156" t="s">
        <v>263</v>
      </c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7"/>
    </row>
    <row r="104" spans="2:29" ht="21" customHeight="1">
      <c r="B104" s="143"/>
      <c r="C104" s="164"/>
      <c r="D104" s="164"/>
      <c r="E104" s="164"/>
      <c r="F104" s="158">
        <v>0</v>
      </c>
      <c r="G104" s="159"/>
      <c r="H104" s="160" t="s">
        <v>258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1"/>
    </row>
    <row r="105" spans="2:29" ht="21" customHeight="1">
      <c r="B105" s="141">
        <v>9</v>
      </c>
      <c r="C105" s="144" t="s">
        <v>264</v>
      </c>
      <c r="D105" s="144"/>
      <c r="E105" s="145"/>
      <c r="F105" s="150">
        <v>10</v>
      </c>
      <c r="G105" s="151"/>
      <c r="H105" s="152" t="s">
        <v>265</v>
      </c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3"/>
    </row>
    <row r="106" spans="2:29" ht="21" customHeight="1">
      <c r="B106" s="142"/>
      <c r="C106" s="146"/>
      <c r="D106" s="146"/>
      <c r="E106" s="147"/>
      <c r="F106" s="154">
        <v>5</v>
      </c>
      <c r="G106" s="155"/>
      <c r="H106" s="156" t="s">
        <v>266</v>
      </c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7"/>
    </row>
    <row r="107" spans="2:29" ht="21" customHeight="1">
      <c r="B107" s="143"/>
      <c r="C107" s="148"/>
      <c r="D107" s="148"/>
      <c r="E107" s="149"/>
      <c r="F107" s="158">
        <v>0</v>
      </c>
      <c r="G107" s="159"/>
      <c r="H107" s="160" t="s">
        <v>258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1"/>
    </row>
    <row r="108" spans="2:29" ht="21" customHeight="1">
      <c r="B108" s="141">
        <v>10</v>
      </c>
      <c r="C108" s="144" t="s">
        <v>267</v>
      </c>
      <c r="D108" s="144"/>
      <c r="E108" s="145"/>
      <c r="F108" s="150">
        <v>10</v>
      </c>
      <c r="G108" s="151"/>
      <c r="H108" s="152" t="s">
        <v>268</v>
      </c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3"/>
    </row>
    <row r="109" spans="2:29" ht="21" customHeight="1">
      <c r="B109" s="142"/>
      <c r="C109" s="146"/>
      <c r="D109" s="146"/>
      <c r="E109" s="147"/>
      <c r="F109" s="154">
        <v>5</v>
      </c>
      <c r="G109" s="155"/>
      <c r="H109" s="156" t="s">
        <v>269</v>
      </c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7"/>
    </row>
    <row r="110" spans="2:29" ht="21" customHeight="1">
      <c r="B110" s="143"/>
      <c r="C110" s="148"/>
      <c r="D110" s="148"/>
      <c r="E110" s="149"/>
      <c r="F110" s="158">
        <v>0</v>
      </c>
      <c r="G110" s="159"/>
      <c r="H110" s="160" t="s">
        <v>258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1"/>
    </row>
  </sheetData>
  <sheetProtection password="CCEB" sheet="1"/>
  <protectedRanges>
    <protectedRange sqref="AX26 BE35:BL41 AX42" name="範囲4_1"/>
    <protectedRange sqref="I43 N43" name="範囲2_3"/>
    <protectedRange sqref="P27" name="範囲2_1"/>
    <protectedRange sqref="U2 D3 Z2:AD3 J4 R3:W4 C4:O5 Q5 X4:AD5 D6 E7:L12 P6:AA7 P8:T9 X8:AD9 AC6:AD8 P10 R11 D13 S12 X12 U11 Z12 S13 AB13 BA13 P13 W13" name="範囲1"/>
    <protectedRange sqref="F15 H16 H17:O18 F19:O20 S16:T20 X16:Y20 A22 P22 E42 P26" name="範囲2"/>
    <protectedRange sqref="AL3 BC2 BH2:BL3 AR4 AZ3:BE4 AK4:AW5 AY5 BF4:BL5 AL6 AM7:AT12 AX6:BI7 AX8:BB9 BF8:BL9 BK6:BL8 AX10 AZ11 BC11 BA12 BF12 BH12 AL13 AN13:AP13 AQ13:AT13 BJ13 AX13 BE13" name="範囲3"/>
    <protectedRange sqref="AN15 AP16:AW18 BA16:BB20 BF16:BG20 BJ16:BL20 AN19:AZ20 BC19:BE20 BH17:BI20 AI22 AX22 AM36 AI38 AZ44:BL44 AX26" name="範囲4"/>
  </protectedRanges>
  <mergeCells count="467">
    <mergeCell ref="AI3:AK3"/>
    <mergeCell ref="BA20:BB20"/>
    <mergeCell ref="BC20:BE20"/>
    <mergeCell ref="AX20:AZ20"/>
    <mergeCell ref="X3:Y3"/>
    <mergeCell ref="AX15:BL15"/>
    <mergeCell ref="AO4:AQ4"/>
    <mergeCell ref="AN16:AO16"/>
    <mergeCell ref="AJ8:AL8"/>
    <mergeCell ref="AL6:AT6"/>
    <mergeCell ref="A2:R2"/>
    <mergeCell ref="S2:T2"/>
    <mergeCell ref="U2:W2"/>
    <mergeCell ref="X2:Y2"/>
    <mergeCell ref="Z2:AD2"/>
    <mergeCell ref="AI2:AZ2"/>
    <mergeCell ref="D3:L3"/>
    <mergeCell ref="N3:Q3"/>
    <mergeCell ref="A3:C3"/>
    <mergeCell ref="J4:O4"/>
    <mergeCell ref="P4:Q4"/>
    <mergeCell ref="R4:T4"/>
    <mergeCell ref="S19:T19"/>
    <mergeCell ref="U19:W19"/>
    <mergeCell ref="AN18:AO18"/>
    <mergeCell ref="BJ13:BL13"/>
    <mergeCell ref="AZ3:BE3"/>
    <mergeCell ref="U13:V13"/>
    <mergeCell ref="AB13:AD13"/>
    <mergeCell ref="AO13:AP13"/>
    <mergeCell ref="BH13:BI13"/>
    <mergeCell ref="AX7:BI7"/>
    <mergeCell ref="BA2:BB2"/>
    <mergeCell ref="BC2:BE2"/>
    <mergeCell ref="BC8:BE8"/>
    <mergeCell ref="BF8:BG8"/>
    <mergeCell ref="AX6:BI6"/>
    <mergeCell ref="BF3:BG3"/>
    <mergeCell ref="BF2:BG2"/>
    <mergeCell ref="BF4:BL4"/>
    <mergeCell ref="BH2:BL2"/>
    <mergeCell ref="BK8:BL8"/>
    <mergeCell ref="AI4:AJ4"/>
    <mergeCell ref="A13:C13"/>
    <mergeCell ref="AR13:AS13"/>
    <mergeCell ref="AI15:AM15"/>
    <mergeCell ref="AN15:AW15"/>
    <mergeCell ref="X15:AA15"/>
    <mergeCell ref="AI13:AK13"/>
    <mergeCell ref="AL13:AM13"/>
    <mergeCell ref="Z13:AA13"/>
    <mergeCell ref="D13:L13"/>
    <mergeCell ref="H17:O17"/>
    <mergeCell ref="U17:W17"/>
    <mergeCell ref="P18:R18"/>
    <mergeCell ref="A4:B4"/>
    <mergeCell ref="A6:C6"/>
    <mergeCell ref="D6:L6"/>
    <mergeCell ref="A5:B5"/>
    <mergeCell ref="C4:F4"/>
    <mergeCell ref="G4:I4"/>
    <mergeCell ref="M13:O13"/>
    <mergeCell ref="AP17:AW17"/>
    <mergeCell ref="BH16:BI16"/>
    <mergeCell ref="BC16:BE16"/>
    <mergeCell ref="A7:A12"/>
    <mergeCell ref="S17:T17"/>
    <mergeCell ref="A16:C18"/>
    <mergeCell ref="X16:Y16"/>
    <mergeCell ref="A14:AD14"/>
    <mergeCell ref="AB15:AD15"/>
    <mergeCell ref="U16:W16"/>
    <mergeCell ref="BJ16:BL16"/>
    <mergeCell ref="B81:B83"/>
    <mergeCell ref="C81:E83"/>
    <mergeCell ref="BC13:BD13"/>
    <mergeCell ref="AI14:BL14"/>
    <mergeCell ref="A15:E15"/>
    <mergeCell ref="F15:O15"/>
    <mergeCell ref="P15:W15"/>
    <mergeCell ref="D17:E17"/>
    <mergeCell ref="F17:G17"/>
    <mergeCell ref="F16:G16"/>
    <mergeCell ref="H16:O16"/>
    <mergeCell ref="BF16:BG16"/>
    <mergeCell ref="P16:R16"/>
    <mergeCell ref="D18:E18"/>
    <mergeCell ref="F18:G18"/>
    <mergeCell ref="H18:O18"/>
    <mergeCell ref="AP18:AW18"/>
    <mergeCell ref="AL16:AM16"/>
    <mergeCell ref="AL18:AM18"/>
    <mergeCell ref="AI16:AK18"/>
    <mergeCell ref="AP16:AW16"/>
    <mergeCell ref="BC19:BE19"/>
    <mergeCell ref="AN19:AW19"/>
    <mergeCell ref="X19:Y19"/>
    <mergeCell ref="X17:Y17"/>
    <mergeCell ref="AX16:AZ16"/>
    <mergeCell ref="BA16:BB16"/>
    <mergeCell ref="AL17:AM17"/>
    <mergeCell ref="AN17:AO17"/>
    <mergeCell ref="B80:E80"/>
    <mergeCell ref="A20:E20"/>
    <mergeCell ref="F80:G80"/>
    <mergeCell ref="H80:AC80"/>
    <mergeCell ref="A21:O21"/>
    <mergeCell ref="Z16:AD20"/>
    <mergeCell ref="F20:O20"/>
    <mergeCell ref="A19:E19"/>
    <mergeCell ref="U18:W18"/>
    <mergeCell ref="X18:Y18"/>
    <mergeCell ref="AX17:AZ17"/>
    <mergeCell ref="BA19:BB19"/>
    <mergeCell ref="BF17:BG17"/>
    <mergeCell ref="BH18:BI18"/>
    <mergeCell ref="BC17:BE17"/>
    <mergeCell ref="BA17:BB17"/>
    <mergeCell ref="AX19:AZ19"/>
    <mergeCell ref="BF19:BG19"/>
    <mergeCell ref="BC18:BE18"/>
    <mergeCell ref="AX18:AZ18"/>
    <mergeCell ref="AI20:AM20"/>
    <mergeCell ref="AN20:AW20"/>
    <mergeCell ref="X20:Y20"/>
    <mergeCell ref="BF20:BG20"/>
    <mergeCell ref="AX21:BL21"/>
    <mergeCell ref="BH19:BI19"/>
    <mergeCell ref="AI21:AW21"/>
    <mergeCell ref="AI19:AM19"/>
    <mergeCell ref="BH20:BI20"/>
    <mergeCell ref="W35:Y35"/>
    <mergeCell ref="BJ20:BL20"/>
    <mergeCell ref="E42:O42"/>
    <mergeCell ref="AI37:AW37"/>
    <mergeCell ref="AC35:AD35"/>
    <mergeCell ref="P36:V36"/>
    <mergeCell ref="W36:Y36"/>
    <mergeCell ref="Z36:AB36"/>
    <mergeCell ref="Z35:AB35"/>
    <mergeCell ref="AM36:AW36"/>
    <mergeCell ref="BJ44:BK44"/>
    <mergeCell ref="AZ44:BA44"/>
    <mergeCell ref="AI44:AW44"/>
    <mergeCell ref="BE40:BH40"/>
    <mergeCell ref="BI40:BL40"/>
    <mergeCell ref="AX35:BD35"/>
    <mergeCell ref="AX38:BD38"/>
    <mergeCell ref="AI38:AW43"/>
    <mergeCell ref="AI22:AW35"/>
    <mergeCell ref="BE35:BH35"/>
    <mergeCell ref="BI35:BL35"/>
    <mergeCell ref="AX36:BD36"/>
    <mergeCell ref="BE36:BH36"/>
    <mergeCell ref="B64:B66"/>
    <mergeCell ref="C64:O64"/>
    <mergeCell ref="D65:O65"/>
    <mergeCell ref="B52:B54"/>
    <mergeCell ref="B55:B57"/>
    <mergeCell ref="P35:V35"/>
    <mergeCell ref="H53:U53"/>
    <mergeCell ref="H54:U54"/>
    <mergeCell ref="B11:D11"/>
    <mergeCell ref="B12:D12"/>
    <mergeCell ref="BG44:BH44"/>
    <mergeCell ref="F44:J44"/>
    <mergeCell ref="K44:O44"/>
    <mergeCell ref="P44:T44"/>
    <mergeCell ref="AX44:AY44"/>
    <mergeCell ref="AX25:BL25"/>
    <mergeCell ref="D16:E16"/>
    <mergeCell ref="B70:B72"/>
    <mergeCell ref="C70:O70"/>
    <mergeCell ref="D71:O71"/>
    <mergeCell ref="D72:O72"/>
    <mergeCell ref="B67:B69"/>
    <mergeCell ref="C67:O67"/>
    <mergeCell ref="D68:O68"/>
    <mergeCell ref="H52:U52"/>
    <mergeCell ref="A44:E44"/>
    <mergeCell ref="B7:D7"/>
    <mergeCell ref="B8:D8"/>
    <mergeCell ref="B9:D9"/>
    <mergeCell ref="B10:D10"/>
    <mergeCell ref="E7:F7"/>
    <mergeCell ref="E9:F9"/>
    <mergeCell ref="G7:L7"/>
    <mergeCell ref="E8:F8"/>
    <mergeCell ref="G8:L8"/>
    <mergeCell ref="B73:B75"/>
    <mergeCell ref="C73:O73"/>
    <mergeCell ref="D74:O74"/>
    <mergeCell ref="D75:O75"/>
    <mergeCell ref="E12:F12"/>
    <mergeCell ref="G12:L12"/>
    <mergeCell ref="M9:O9"/>
    <mergeCell ref="G9:L9"/>
    <mergeCell ref="E10:F10"/>
    <mergeCell ref="BH8:BJ8"/>
    <mergeCell ref="AM8:AN8"/>
    <mergeCell ref="AO8:AT8"/>
    <mergeCell ref="AM7:AN7"/>
    <mergeCell ref="AU8:AW8"/>
    <mergeCell ref="AX8:BB8"/>
    <mergeCell ref="AU6:AW7"/>
    <mergeCell ref="G10:L10"/>
    <mergeCell ref="M10:O10"/>
    <mergeCell ref="E11:F11"/>
    <mergeCell ref="G11:L11"/>
    <mergeCell ref="AU5:AW5"/>
    <mergeCell ref="BB5:BE5"/>
    <mergeCell ref="X5:AD5"/>
    <mergeCell ref="AJ11:AL11"/>
    <mergeCell ref="C5:L5"/>
    <mergeCell ref="M5:O5"/>
    <mergeCell ref="BF5:BL5"/>
    <mergeCell ref="BH3:BL3"/>
    <mergeCell ref="AX4:AY4"/>
    <mergeCell ref="AZ4:BB4"/>
    <mergeCell ref="BC4:BE4"/>
    <mergeCell ref="AR4:AW4"/>
    <mergeCell ref="AV3:AY3"/>
    <mergeCell ref="AL3:AT3"/>
    <mergeCell ref="U4:W4"/>
    <mergeCell ref="X4:AD4"/>
    <mergeCell ref="AK4:AN4"/>
    <mergeCell ref="R3:W3"/>
    <mergeCell ref="AM9:AN9"/>
    <mergeCell ref="Z3:AD3"/>
    <mergeCell ref="AI6:AK6"/>
    <mergeCell ref="AI5:AJ5"/>
    <mergeCell ref="AK5:AT5"/>
    <mergeCell ref="AO9:AT9"/>
    <mergeCell ref="T5:W5"/>
    <mergeCell ref="U8:W8"/>
    <mergeCell ref="U9:W9"/>
    <mergeCell ref="X9:AD9"/>
    <mergeCell ref="AO7:AT7"/>
    <mergeCell ref="P9:T9"/>
    <mergeCell ref="P10:AD10"/>
    <mergeCell ref="AI7:AI12"/>
    <mergeCell ref="AJ7:AL7"/>
    <mergeCell ref="X8:Y8"/>
    <mergeCell ref="AC8:AD8"/>
    <mergeCell ref="AJ9:AL9"/>
    <mergeCell ref="P11:Q11"/>
    <mergeCell ref="U11:AD11"/>
    <mergeCell ref="M6:O7"/>
    <mergeCell ref="P6:AA6"/>
    <mergeCell ref="P7:AA7"/>
    <mergeCell ref="M8:O8"/>
    <mergeCell ref="P8:T8"/>
    <mergeCell ref="Z8:AB8"/>
    <mergeCell ref="AU9:AW9"/>
    <mergeCell ref="BF12:BG12"/>
    <mergeCell ref="BH12:BL12"/>
    <mergeCell ref="AJ10:AL10"/>
    <mergeCell ref="AM10:AN10"/>
    <mergeCell ref="AO10:AT10"/>
    <mergeCell ref="AU10:AW10"/>
    <mergeCell ref="AX10:BL10"/>
    <mergeCell ref="BA11:BB11"/>
    <mergeCell ref="BF9:BL9"/>
    <mergeCell ref="BC9:BE9"/>
    <mergeCell ref="BC11:BL11"/>
    <mergeCell ref="AX9:BB9"/>
    <mergeCell ref="AM11:AN11"/>
    <mergeCell ref="AO11:AT11"/>
    <mergeCell ref="AU11:AW12"/>
    <mergeCell ref="AX11:AY11"/>
    <mergeCell ref="AO12:AT12"/>
    <mergeCell ref="AX12:AZ12"/>
    <mergeCell ref="BA12:BB12"/>
    <mergeCell ref="BC12:BE12"/>
    <mergeCell ref="AJ12:AL12"/>
    <mergeCell ref="AM12:AN12"/>
    <mergeCell ref="M11:O12"/>
    <mergeCell ref="S12:T12"/>
    <mergeCell ref="Z12:AD12"/>
    <mergeCell ref="X12:Y12"/>
    <mergeCell ref="P12:R12"/>
    <mergeCell ref="U12:W12"/>
    <mergeCell ref="S11:T11"/>
    <mergeCell ref="F19:O19"/>
    <mergeCell ref="Z44:AD44"/>
    <mergeCell ref="H82:AC82"/>
    <mergeCell ref="D69:O69"/>
    <mergeCell ref="X70:AH70"/>
    <mergeCell ref="AI70:AT70"/>
    <mergeCell ref="X67:AH67"/>
    <mergeCell ref="AI67:AT69"/>
    <mergeCell ref="X68:AH68"/>
    <mergeCell ref="X69:AH69"/>
    <mergeCell ref="AI66:AT66"/>
    <mergeCell ref="H81:AC81"/>
    <mergeCell ref="D66:O66"/>
    <mergeCell ref="C58:F58"/>
    <mergeCell ref="C52:F54"/>
    <mergeCell ref="U44:Y44"/>
    <mergeCell ref="X63:AT63"/>
    <mergeCell ref="AI64:AT64"/>
    <mergeCell ref="AI65:AT65"/>
    <mergeCell ref="X65:AH65"/>
    <mergeCell ref="B90:B92"/>
    <mergeCell ref="C90:E92"/>
    <mergeCell ref="F90:G90"/>
    <mergeCell ref="B88:B89"/>
    <mergeCell ref="C88:E89"/>
    <mergeCell ref="F88:G88"/>
    <mergeCell ref="F89:G89"/>
    <mergeCell ref="B93:B94"/>
    <mergeCell ref="C93:E94"/>
    <mergeCell ref="F93:G93"/>
    <mergeCell ref="H93:AC93"/>
    <mergeCell ref="F94:G94"/>
    <mergeCell ref="H90:AC90"/>
    <mergeCell ref="F91:G91"/>
    <mergeCell ref="H91:AC91"/>
    <mergeCell ref="F92:G92"/>
    <mergeCell ref="H92:AC92"/>
    <mergeCell ref="H94:AC94"/>
    <mergeCell ref="B95:B98"/>
    <mergeCell ref="C95:E98"/>
    <mergeCell ref="F95:G95"/>
    <mergeCell ref="H95:AC95"/>
    <mergeCell ref="F96:G96"/>
    <mergeCell ref="H96:AC96"/>
    <mergeCell ref="F97:G97"/>
    <mergeCell ref="H97:AC97"/>
    <mergeCell ref="F98:G98"/>
    <mergeCell ref="H98:AC98"/>
    <mergeCell ref="B99:B101"/>
    <mergeCell ref="C99:E101"/>
    <mergeCell ref="F99:G99"/>
    <mergeCell ref="H99:AC99"/>
    <mergeCell ref="F100:G100"/>
    <mergeCell ref="H100:AC100"/>
    <mergeCell ref="F101:G101"/>
    <mergeCell ref="H101:AC101"/>
    <mergeCell ref="B108:B110"/>
    <mergeCell ref="B102:B104"/>
    <mergeCell ref="C102:E104"/>
    <mergeCell ref="F102:G102"/>
    <mergeCell ref="B105:B107"/>
    <mergeCell ref="H108:AC108"/>
    <mergeCell ref="H102:AC102"/>
    <mergeCell ref="F103:G103"/>
    <mergeCell ref="H103:AC103"/>
    <mergeCell ref="F104:G104"/>
    <mergeCell ref="H104:AC104"/>
    <mergeCell ref="H105:AC105"/>
    <mergeCell ref="F106:G106"/>
    <mergeCell ref="H106:AC106"/>
    <mergeCell ref="F107:G107"/>
    <mergeCell ref="H107:AC107"/>
    <mergeCell ref="C105:E107"/>
    <mergeCell ref="F105:G105"/>
    <mergeCell ref="C108:E110"/>
    <mergeCell ref="F108:G108"/>
    <mergeCell ref="BJ19:BL19"/>
    <mergeCell ref="BH17:BI17"/>
    <mergeCell ref="BJ17:BL17"/>
    <mergeCell ref="BA18:BB18"/>
    <mergeCell ref="BJ18:BL18"/>
    <mergeCell ref="BF18:BG18"/>
    <mergeCell ref="F109:G109"/>
    <mergeCell ref="H109:AC109"/>
    <mergeCell ref="F110:G110"/>
    <mergeCell ref="H110:AC110"/>
    <mergeCell ref="B49:B51"/>
    <mergeCell ref="C49:F51"/>
    <mergeCell ref="H49:U49"/>
    <mergeCell ref="H50:U50"/>
    <mergeCell ref="H51:U51"/>
    <mergeCell ref="X66:AH66"/>
    <mergeCell ref="X64:AH64"/>
    <mergeCell ref="H55:U55"/>
    <mergeCell ref="H56:U56"/>
    <mergeCell ref="H57:U57"/>
    <mergeCell ref="H58:U58"/>
    <mergeCell ref="C63:O63"/>
    <mergeCell ref="C55:F57"/>
    <mergeCell ref="F85:G85"/>
    <mergeCell ref="F86:G86"/>
    <mergeCell ref="H88:AC88"/>
    <mergeCell ref="B84:B87"/>
    <mergeCell ref="C84:E87"/>
    <mergeCell ref="H84:AC84"/>
    <mergeCell ref="H85:AC85"/>
    <mergeCell ref="H86:AC86"/>
    <mergeCell ref="H87:AC87"/>
    <mergeCell ref="AC34:AD34"/>
    <mergeCell ref="P17:R17"/>
    <mergeCell ref="P19:R19"/>
    <mergeCell ref="H89:AC89"/>
    <mergeCell ref="F81:G81"/>
    <mergeCell ref="F82:G82"/>
    <mergeCell ref="F83:G83"/>
    <mergeCell ref="H83:AC83"/>
    <mergeCell ref="F87:G87"/>
    <mergeCell ref="F84:G84"/>
    <mergeCell ref="P25:AD25"/>
    <mergeCell ref="P21:AD21"/>
    <mergeCell ref="S16:T16"/>
    <mergeCell ref="S18:T18"/>
    <mergeCell ref="W13:Y13"/>
    <mergeCell ref="P13:R13"/>
    <mergeCell ref="S13:T13"/>
    <mergeCell ref="P20:R20"/>
    <mergeCell ref="S20:T20"/>
    <mergeCell ref="U20:W20"/>
    <mergeCell ref="T38:V38"/>
    <mergeCell ref="W38:Y38"/>
    <mergeCell ref="AC38:AD38"/>
    <mergeCell ref="T39:V39"/>
    <mergeCell ref="AU13:AW13"/>
    <mergeCell ref="BE13:BG13"/>
    <mergeCell ref="AX13:AZ13"/>
    <mergeCell ref="BA13:BB13"/>
    <mergeCell ref="P22:AD24"/>
    <mergeCell ref="P26:AD32"/>
    <mergeCell ref="AC40:AD40"/>
    <mergeCell ref="T41:V41"/>
    <mergeCell ref="W41:Y41"/>
    <mergeCell ref="AC41:AD41"/>
    <mergeCell ref="AC36:AD36"/>
    <mergeCell ref="P37:S41"/>
    <mergeCell ref="T37:V37"/>
    <mergeCell ref="W37:Y37"/>
    <mergeCell ref="Z37:AB41"/>
    <mergeCell ref="AC37:AD37"/>
    <mergeCell ref="AX33:BL33"/>
    <mergeCell ref="AX34:BD34"/>
    <mergeCell ref="BE34:BH34"/>
    <mergeCell ref="BI34:BL34"/>
    <mergeCell ref="W39:Y39"/>
    <mergeCell ref="AC39:AD39"/>
    <mergeCell ref="P33:AD33"/>
    <mergeCell ref="P34:V34"/>
    <mergeCell ref="W34:Y34"/>
    <mergeCell ref="Z34:AB34"/>
    <mergeCell ref="BI36:BL36"/>
    <mergeCell ref="AX37:BD37"/>
    <mergeCell ref="BE37:BH37"/>
    <mergeCell ref="BI37:BL37"/>
    <mergeCell ref="BE38:BH38"/>
    <mergeCell ref="BI38:BL38"/>
    <mergeCell ref="BI39:BL39"/>
    <mergeCell ref="AX40:BD40"/>
    <mergeCell ref="I43:M43"/>
    <mergeCell ref="N43:O43"/>
    <mergeCell ref="AX41:BD41"/>
    <mergeCell ref="BE41:BH41"/>
    <mergeCell ref="BI41:BL41"/>
    <mergeCell ref="AX42:BL43"/>
    <mergeCell ref="T40:V40"/>
    <mergeCell ref="W40:Y40"/>
    <mergeCell ref="P42:AD43"/>
    <mergeCell ref="A22:O41"/>
    <mergeCell ref="AI36:AL36"/>
    <mergeCell ref="A42:D42"/>
    <mergeCell ref="AX39:BD39"/>
    <mergeCell ref="BE39:BH39"/>
    <mergeCell ref="A43:F43"/>
    <mergeCell ref="G43:H43"/>
    <mergeCell ref="AX22:BL24"/>
    <mergeCell ref="AX26:BL32"/>
  </mergeCells>
  <conditionalFormatting sqref="AT13 AQ13 AN13">
    <cfRule type="cellIs" priority="23" dxfId="6" operator="equal" stopIfTrue="1">
      <formula>""</formula>
    </cfRule>
  </conditionalFormatting>
  <conditionalFormatting sqref="AN15:AW15">
    <cfRule type="cellIs" priority="9" dxfId="14" operator="notEqual" stopIfTrue="1">
      <formula>$F$15</formula>
    </cfRule>
  </conditionalFormatting>
  <conditionalFormatting sqref="AP16:AW16">
    <cfRule type="cellIs" priority="8" dxfId="14" operator="notEqual" stopIfTrue="1">
      <formula>$H$16</formula>
    </cfRule>
  </conditionalFormatting>
  <conditionalFormatting sqref="AP17:AW17">
    <cfRule type="cellIs" priority="7" dxfId="14" operator="notEqual" stopIfTrue="1">
      <formula>$H$17</formula>
    </cfRule>
  </conditionalFormatting>
  <conditionalFormatting sqref="AP18:AW18">
    <cfRule type="cellIs" priority="6" dxfId="14" operator="notEqual" stopIfTrue="1">
      <formula>$H$18</formula>
    </cfRule>
  </conditionalFormatting>
  <conditionalFormatting sqref="AN19:AW19">
    <cfRule type="cellIs" priority="5" dxfId="14" operator="notEqual" stopIfTrue="1">
      <formula>$F$19</formula>
    </cfRule>
  </conditionalFormatting>
  <conditionalFormatting sqref="AN20:AW20">
    <cfRule type="cellIs" priority="4" dxfId="14" operator="notEqual" stopIfTrue="1">
      <formula>$F$20</formula>
    </cfRule>
  </conditionalFormatting>
  <dataValidations count="24">
    <dataValidation type="list" allowBlank="1" showInputMessage="1" sqref="P6:P7 AX6:AX7">
      <formula1>部位_全</formula1>
    </dataValidation>
    <dataValidation type="list" allowBlank="1" showInputMessage="1" showErrorMessage="1" sqref="AC8">
      <formula1>自立度</formula1>
    </dataValidation>
    <dataValidation type="list" allowBlank="1" showInputMessage="1" showErrorMessage="1" sqref="X8">
      <formula1>寝たきり度</formula1>
    </dataValidation>
    <dataValidation type="list" allowBlank="1" showInputMessage="1" showErrorMessage="1" sqref="AC6:AC7">
      <formula1>左右</formula1>
    </dataValidation>
    <dataValidation type="list" allowBlank="1" showInputMessage="1" showErrorMessage="1" sqref="X17:Y20 S16:T16 S19:T19">
      <formula1>BI_1</formula1>
    </dataValidation>
    <dataValidation type="list" allowBlank="1" showInputMessage="1" showErrorMessage="1" sqref="H16:O18 AP16:AW18">
      <formula1>スコア</formula1>
    </dataValidation>
    <dataValidation type="list" allowBlank="1" showInputMessage="1" showErrorMessage="1" sqref="F20:O20 AN20:AW20">
      <formula1>嚥下障害</formula1>
    </dataValidation>
    <dataValidation type="list" allowBlank="1" showInputMessage="1" showErrorMessage="1" sqref="F19:O19 AN19:AW19">
      <formula1>感覚障害</formula1>
    </dataValidation>
    <dataValidation type="list" allowBlank="1" showInputMessage="1" showErrorMessage="1" sqref="F15:O15 AN15:AW15">
      <formula1>言語障害</formula1>
    </dataValidation>
    <dataValidation type="list" allowBlank="1" showInputMessage="1" sqref="C5 AK5">
      <formula1>診断名</formula1>
    </dataValidation>
    <dataValidation type="list" allowBlank="1" showInputMessage="1" showErrorMessage="1" sqref="E7:F12 S12:T12 X12:Y12 W35:Y41 BI35:BL41">
      <formula1>有無</formula1>
    </dataValidation>
    <dataValidation type="list" allowBlank="1" showInputMessage="1" sqref="AM7:AN12 BA12:BB12 BF12:BG12">
      <formula1>有無</formula1>
    </dataValidation>
    <dataValidation type="list" allowBlank="1" showInputMessage="1" sqref="BF8:BG8">
      <formula1>寝たきり度</formula1>
    </dataValidation>
    <dataValidation type="list" allowBlank="1" showInputMessage="1" sqref="BK8:BL8">
      <formula1>自立度</formula1>
    </dataValidation>
    <dataValidation type="list" allowBlank="1" showInputMessage="1" sqref="S16:T16">
      <formula1>BI_1</formula1>
    </dataValidation>
    <dataValidation type="list" allowBlank="1" showInputMessage="1" showErrorMessage="1" sqref="S17:T17 X16:Y16">
      <formula1>BI_2</formula1>
    </dataValidation>
    <dataValidation type="list" allowBlank="1" showInputMessage="1" showErrorMessage="1" sqref="S18:T18 S20:T20">
      <formula1>BI_3</formula1>
    </dataValidation>
    <dataValidation type="list" allowBlank="1" showInputMessage="1" sqref="BK6:BK7">
      <formula1>左右</formula1>
    </dataValidation>
    <dataValidation type="list" allowBlank="1" showInputMessage="1" showErrorMessage="1" sqref="Z35:AB36">
      <formula1>管理</formula1>
    </dataValidation>
    <dataValidation type="list" allowBlank="1" showInputMessage="1" showErrorMessage="1" sqref="BE35:BH35">
      <formula1>○×△</formula1>
    </dataValidation>
    <dataValidation type="list" allowBlank="1" showInputMessage="1" showErrorMessage="1" sqref="AC35:AD35">
      <formula1>○×△</formula1>
    </dataValidation>
    <dataValidation type="list" allowBlank="1" showInputMessage="1" showErrorMessage="1" sqref="AC36:AD36 BE36:BH36">
      <formula1>○×△スラ</formula1>
    </dataValidation>
    <dataValidation type="list" allowBlank="1" showInputMessage="1" showErrorMessage="1" sqref="AC41:AD41 BE41:BH41 AC40:AD40 BE40:BH40">
      <formula1>○×スラ</formula1>
    </dataValidation>
    <dataValidation type="list" allowBlank="1" showInputMessage="1" showErrorMessage="1" sqref="AC39:AD39 BE39:BH39 AC38:AD38 BE38:BH38 AC37:AD37 BE37:BH37">
      <formula1>○×</formula1>
    </dataValidation>
  </dataValidations>
  <printOptions horizontalCentered="1"/>
  <pageMargins left="0.3937007874015748" right="0" top="0.5118110236220472" bottom="0.1968503937007874" header="0.31496062992125984" footer="0.1968503937007874"/>
  <pageSetup fitToHeight="1" fitToWidth="1" horizontalDpi="600" verticalDpi="600" orientation="landscape" paperSize="9" scale="8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1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6384" width="9.00390625" style="10" customWidth="1"/>
  </cols>
  <sheetData/>
  <sheetProtection password="CCEB" sheet="1" objects="1" scenarios="1"/>
  <printOptions/>
  <pageMargins left="0.75" right="0.75" top="1" bottom="1" header="0.512" footer="0.512"/>
  <pageSetup horizontalDpi="200" verticalDpi="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AX38"/>
  <sheetViews>
    <sheetView zoomScalePageLayoutView="0" workbookViewId="0" topLeftCell="AK1">
      <selection activeCell="AV18" sqref="AV18"/>
    </sheetView>
  </sheetViews>
  <sheetFormatPr defaultColWidth="9.00390625" defaultRowHeight="13.5"/>
  <cols>
    <col min="1" max="1" width="2.50390625" style="4" customWidth="1"/>
    <col min="2" max="2" width="19.875" style="4" bestFit="1" customWidth="1"/>
    <col min="3" max="3" width="3.375" style="4" customWidth="1"/>
    <col min="4" max="4" width="3.00390625" style="4" customWidth="1"/>
    <col min="5" max="5" width="17.00390625" style="4" customWidth="1"/>
    <col min="6" max="6" width="17.25390625" style="4" bestFit="1" customWidth="1"/>
    <col min="7" max="7" width="11.125" style="4" bestFit="1" customWidth="1"/>
    <col min="8" max="8" width="17.25390625" style="4" bestFit="1" customWidth="1"/>
    <col min="9" max="9" width="3.00390625" style="4" customWidth="1"/>
    <col min="10" max="10" width="12.375" style="4" customWidth="1"/>
    <col min="11" max="11" width="3.00390625" style="4" customWidth="1"/>
    <col min="12" max="12" width="17.25390625" style="4" bestFit="1" customWidth="1"/>
    <col min="13" max="13" width="3.00390625" style="4" customWidth="1"/>
    <col min="14" max="14" width="9.00390625" style="4" customWidth="1"/>
    <col min="15" max="15" width="3.75390625" style="4" customWidth="1"/>
    <col min="16" max="16" width="9.00390625" style="4" customWidth="1"/>
    <col min="17" max="17" width="3.375" style="4" customWidth="1"/>
    <col min="18" max="18" width="9.00390625" style="4" customWidth="1"/>
    <col min="19" max="19" width="3.25390625" style="4" customWidth="1"/>
    <col min="20" max="20" width="9.00390625" style="4" customWidth="1"/>
    <col min="21" max="21" width="2.375" style="4" customWidth="1"/>
    <col min="22" max="22" width="9.00390625" style="4" customWidth="1"/>
    <col min="23" max="23" width="2.75390625" style="4" customWidth="1"/>
    <col min="24" max="24" width="9.00390625" style="4" customWidth="1"/>
    <col min="25" max="25" width="2.75390625" style="4" customWidth="1"/>
    <col min="26" max="26" width="9.00390625" style="4" customWidth="1"/>
    <col min="27" max="27" width="2.75390625" style="4" customWidth="1"/>
    <col min="28" max="28" width="9.00390625" style="4" customWidth="1"/>
    <col min="29" max="29" width="2.75390625" style="4" customWidth="1"/>
    <col min="30" max="30" width="9.00390625" style="4" customWidth="1"/>
    <col min="31" max="31" width="2.75390625" style="4" customWidth="1"/>
    <col min="32" max="32" width="9.00390625" style="4" customWidth="1"/>
    <col min="33" max="33" width="2.75390625" style="4" customWidth="1"/>
    <col min="34" max="34" width="9.00390625" style="4" customWidth="1"/>
    <col min="35" max="35" width="2.75390625" style="4" customWidth="1"/>
    <col min="36" max="36" width="9.00390625" style="4" customWidth="1"/>
    <col min="37" max="37" width="2.75390625" style="4" customWidth="1"/>
    <col min="38" max="38" width="9.00390625" style="4" customWidth="1"/>
    <col min="39" max="39" width="2.75390625" style="4" customWidth="1"/>
    <col min="40" max="40" width="9.00390625" style="4" customWidth="1"/>
    <col min="41" max="41" width="2.75390625" style="4" customWidth="1"/>
    <col min="42" max="42" width="9.00390625" style="4" customWidth="1"/>
    <col min="43" max="43" width="2.75390625" style="4" customWidth="1"/>
    <col min="44" max="44" width="9.00390625" style="4" customWidth="1"/>
    <col min="45" max="45" width="3.375" style="4" customWidth="1"/>
    <col min="46" max="46" width="9.00390625" style="4" customWidth="1"/>
    <col min="47" max="47" width="3.375" style="4" customWidth="1"/>
    <col min="48" max="48" width="9.00390625" style="4" customWidth="1"/>
    <col min="49" max="49" width="3.25390625" style="4" customWidth="1"/>
    <col min="50" max="16384" width="9.00390625" style="4" customWidth="1"/>
  </cols>
  <sheetData>
    <row r="2" spans="16:44" ht="11.25">
      <c r="P2" s="5"/>
      <c r="Q2" s="5"/>
      <c r="R2" s="5"/>
      <c r="S2" s="5"/>
      <c r="T2" s="5"/>
      <c r="U2" s="5"/>
      <c r="V2" s="5"/>
      <c r="W2" s="5"/>
      <c r="X2" s="5"/>
      <c r="Z2" s="5"/>
      <c r="AB2" s="5"/>
      <c r="AD2" s="5"/>
      <c r="AF2" s="5"/>
      <c r="AH2" s="5"/>
      <c r="AJ2" s="5"/>
      <c r="AL2" s="5"/>
      <c r="AN2" s="5"/>
      <c r="AP2" s="5"/>
      <c r="AR2" s="5"/>
    </row>
    <row r="3" spans="2:50" ht="11.25">
      <c r="B3" s="6" t="s">
        <v>71</v>
      </c>
      <c r="C3" s="6"/>
      <c r="E3" s="6" t="s">
        <v>72</v>
      </c>
      <c r="F3" s="6" t="s">
        <v>73</v>
      </c>
      <c r="G3" s="6" t="s">
        <v>74</v>
      </c>
      <c r="H3" s="6" t="s">
        <v>75</v>
      </c>
      <c r="J3" s="6" t="s">
        <v>76</v>
      </c>
      <c r="L3" s="6" t="s">
        <v>77</v>
      </c>
      <c r="N3" s="6" t="s">
        <v>78</v>
      </c>
      <c r="P3" s="6" t="s">
        <v>79</v>
      </c>
      <c r="Q3" s="5"/>
      <c r="R3" s="7" t="s">
        <v>34</v>
      </c>
      <c r="S3" s="8"/>
      <c r="T3" s="6" t="s">
        <v>36</v>
      </c>
      <c r="U3" s="5"/>
      <c r="V3" s="6" t="s">
        <v>80</v>
      </c>
      <c r="W3" s="5"/>
      <c r="X3" s="6" t="s">
        <v>81</v>
      </c>
      <c r="Z3" s="6" t="s">
        <v>82</v>
      </c>
      <c r="AB3" s="6" t="s">
        <v>83</v>
      </c>
      <c r="AD3" s="6" t="s">
        <v>84</v>
      </c>
      <c r="AF3" s="6" t="s">
        <v>85</v>
      </c>
      <c r="AH3" s="6" t="s">
        <v>86</v>
      </c>
      <c r="AJ3" s="6" t="s">
        <v>44</v>
      </c>
      <c r="AL3" s="6" t="s">
        <v>51</v>
      </c>
      <c r="AN3" s="6" t="s">
        <v>52</v>
      </c>
      <c r="AP3" s="6" t="s">
        <v>87</v>
      </c>
      <c r="AR3" s="6" t="s">
        <v>88</v>
      </c>
      <c r="AT3" s="6" t="s">
        <v>241</v>
      </c>
      <c r="AV3" s="6" t="s">
        <v>353</v>
      </c>
      <c r="AX3" s="6" t="s">
        <v>344</v>
      </c>
    </row>
    <row r="4" spans="2:46" ht="11.25">
      <c r="B4" s="4" t="s">
        <v>89</v>
      </c>
      <c r="E4" s="5" t="s">
        <v>209</v>
      </c>
      <c r="F4" s="5" t="s">
        <v>90</v>
      </c>
      <c r="G4" s="5" t="s">
        <v>91</v>
      </c>
      <c r="H4" s="5" t="s">
        <v>92</v>
      </c>
      <c r="J4" s="4" t="s">
        <v>93</v>
      </c>
      <c r="L4" s="4" t="s">
        <v>94</v>
      </c>
      <c r="N4" s="4" t="s">
        <v>95</v>
      </c>
      <c r="P4" s="5" t="s">
        <v>96</v>
      </c>
      <c r="Q4" s="5"/>
      <c r="R4" s="8" t="s">
        <v>97</v>
      </c>
      <c r="S4" s="8"/>
      <c r="T4" s="5" t="s">
        <v>97</v>
      </c>
      <c r="U4" s="5"/>
      <c r="V4" s="5" t="s">
        <v>98</v>
      </c>
      <c r="W4" s="5"/>
      <c r="X4" s="5" t="s">
        <v>99</v>
      </c>
      <c r="Z4" s="5" t="s">
        <v>100</v>
      </c>
      <c r="AB4" s="5" t="s">
        <v>101</v>
      </c>
      <c r="AD4" s="5" t="s">
        <v>102</v>
      </c>
      <c r="AF4" s="5" t="s">
        <v>103</v>
      </c>
      <c r="AH4" s="5" t="s">
        <v>104</v>
      </c>
      <c r="AJ4" s="5" t="s">
        <v>105</v>
      </c>
      <c r="AK4" s="5"/>
      <c r="AL4" s="5" t="s">
        <v>106</v>
      </c>
      <c r="AN4" s="5" t="s">
        <v>107</v>
      </c>
      <c r="AP4" s="5">
        <v>5</v>
      </c>
      <c r="AR4" s="5">
        <v>0</v>
      </c>
      <c r="AT4" s="4">
        <v>15</v>
      </c>
    </row>
    <row r="5" spans="2:50" ht="11.25">
      <c r="B5" s="4" t="s">
        <v>108</v>
      </c>
      <c r="E5" s="5" t="s">
        <v>210</v>
      </c>
      <c r="F5" s="5" t="s">
        <v>109</v>
      </c>
      <c r="G5" s="5" t="s">
        <v>109</v>
      </c>
      <c r="H5" s="5" t="s">
        <v>110</v>
      </c>
      <c r="J5" s="4" t="s">
        <v>111</v>
      </c>
      <c r="L5" s="4" t="s">
        <v>112</v>
      </c>
      <c r="N5" s="4" t="s">
        <v>113</v>
      </c>
      <c r="P5" s="5" t="s">
        <v>114</v>
      </c>
      <c r="Q5" s="5"/>
      <c r="R5" s="8" t="s">
        <v>115</v>
      </c>
      <c r="S5" s="8"/>
      <c r="T5" s="5" t="s">
        <v>3</v>
      </c>
      <c r="U5" s="5"/>
      <c r="V5" s="5" t="s">
        <v>116</v>
      </c>
      <c r="W5" s="5"/>
      <c r="X5" s="5" t="s">
        <v>117</v>
      </c>
      <c r="Z5" s="5" t="s">
        <v>118</v>
      </c>
      <c r="AB5" s="5" t="s">
        <v>119</v>
      </c>
      <c r="AD5" s="5" t="s">
        <v>120</v>
      </c>
      <c r="AF5" s="5" t="s">
        <v>121</v>
      </c>
      <c r="AH5" s="5" t="s">
        <v>122</v>
      </c>
      <c r="AJ5" s="5" t="s">
        <v>123</v>
      </c>
      <c r="AK5" s="5"/>
      <c r="AL5" s="5" t="s">
        <v>124</v>
      </c>
      <c r="AN5" s="5" t="s">
        <v>4</v>
      </c>
      <c r="AP5" s="5">
        <v>4</v>
      </c>
      <c r="AR5" s="5">
        <v>1</v>
      </c>
      <c r="AT5" s="4">
        <v>10</v>
      </c>
      <c r="AV5" s="4" t="s">
        <v>354</v>
      </c>
      <c r="AX5" s="4" t="s">
        <v>355</v>
      </c>
    </row>
    <row r="6" spans="2:50" ht="11.25">
      <c r="B6" s="4" t="s">
        <v>125</v>
      </c>
      <c r="E6" s="5" t="s">
        <v>211</v>
      </c>
      <c r="F6" s="5" t="s">
        <v>126</v>
      </c>
      <c r="G6" s="5" t="s">
        <v>127</v>
      </c>
      <c r="H6" s="5" t="s">
        <v>128</v>
      </c>
      <c r="J6" s="4" t="s">
        <v>129</v>
      </c>
      <c r="L6" s="4" t="s">
        <v>130</v>
      </c>
      <c r="N6" s="4" t="s">
        <v>131</v>
      </c>
      <c r="P6" s="5"/>
      <c r="Q6" s="5"/>
      <c r="R6" s="8" t="s">
        <v>132</v>
      </c>
      <c r="S6" s="8"/>
      <c r="T6" s="5" t="s">
        <v>5</v>
      </c>
      <c r="U6" s="5"/>
      <c r="V6" s="5" t="s">
        <v>133</v>
      </c>
      <c r="W6" s="5"/>
      <c r="X6" s="5"/>
      <c r="Z6" s="5" t="s">
        <v>134</v>
      </c>
      <c r="AB6" s="5" t="s">
        <v>135</v>
      </c>
      <c r="AD6" s="5"/>
      <c r="AF6" s="5" t="s">
        <v>136</v>
      </c>
      <c r="AH6" s="5" t="s">
        <v>137</v>
      </c>
      <c r="AJ6" s="5" t="s">
        <v>138</v>
      </c>
      <c r="AK6" s="5"/>
      <c r="AL6" s="5" t="s">
        <v>139</v>
      </c>
      <c r="AN6" s="5" t="s">
        <v>6</v>
      </c>
      <c r="AP6" s="5">
        <v>3</v>
      </c>
      <c r="AR6" s="5">
        <v>2</v>
      </c>
      <c r="AT6" s="4">
        <v>5</v>
      </c>
      <c r="AV6" s="4" t="s">
        <v>356</v>
      </c>
      <c r="AX6" s="4" t="s">
        <v>374</v>
      </c>
    </row>
    <row r="7" spans="2:48" ht="11.25">
      <c r="B7" s="4" t="s">
        <v>140</v>
      </c>
      <c r="E7" s="5" t="s">
        <v>153</v>
      </c>
      <c r="F7" s="5" t="s">
        <v>141</v>
      </c>
      <c r="G7" s="5" t="s">
        <v>141</v>
      </c>
      <c r="H7" s="5" t="s">
        <v>142</v>
      </c>
      <c r="J7" s="4" t="s">
        <v>143</v>
      </c>
      <c r="L7" s="4" t="s">
        <v>144</v>
      </c>
      <c r="P7" s="5"/>
      <c r="Q7" s="5"/>
      <c r="R7" s="8" t="s">
        <v>145</v>
      </c>
      <c r="S7" s="8"/>
      <c r="T7" s="5" t="s">
        <v>7</v>
      </c>
      <c r="U7" s="5"/>
      <c r="V7" s="5" t="s">
        <v>146</v>
      </c>
      <c r="W7" s="5"/>
      <c r="X7" s="5"/>
      <c r="Z7" s="5" t="s">
        <v>147</v>
      </c>
      <c r="AB7" s="5"/>
      <c r="AH7" s="4" t="s">
        <v>148</v>
      </c>
      <c r="AJ7" s="5" t="s">
        <v>149</v>
      </c>
      <c r="AK7" s="5"/>
      <c r="AL7" s="5" t="s">
        <v>150</v>
      </c>
      <c r="AN7" s="5" t="s">
        <v>151</v>
      </c>
      <c r="AP7" s="5">
        <v>2</v>
      </c>
      <c r="AR7" s="5">
        <v>3</v>
      </c>
      <c r="AT7" s="4">
        <v>0</v>
      </c>
      <c r="AV7" s="4" t="s">
        <v>357</v>
      </c>
    </row>
    <row r="8" spans="2:44" ht="11.25">
      <c r="B8" s="4" t="s">
        <v>152</v>
      </c>
      <c r="E8" s="5" t="s">
        <v>141</v>
      </c>
      <c r="F8" s="5" t="s">
        <v>153</v>
      </c>
      <c r="G8" s="5" t="s">
        <v>153</v>
      </c>
      <c r="H8" s="5" t="s">
        <v>154</v>
      </c>
      <c r="J8" s="4" t="s">
        <v>155</v>
      </c>
      <c r="L8" s="4" t="s">
        <v>156</v>
      </c>
      <c r="N8" s="6" t="s">
        <v>32</v>
      </c>
      <c r="P8" s="5"/>
      <c r="Q8" s="5"/>
      <c r="R8" s="9" t="s">
        <v>157</v>
      </c>
      <c r="S8" s="9"/>
      <c r="T8" s="5" t="s">
        <v>8</v>
      </c>
      <c r="U8" s="5"/>
      <c r="V8" s="5" t="s">
        <v>158</v>
      </c>
      <c r="W8" s="5"/>
      <c r="X8" s="5"/>
      <c r="Z8" s="5" t="s">
        <v>159</v>
      </c>
      <c r="AB8" s="6" t="s">
        <v>160</v>
      </c>
      <c r="AH8" s="4" t="s">
        <v>161</v>
      </c>
      <c r="AJ8" s="5"/>
      <c r="AK8" s="5"/>
      <c r="AL8" s="5"/>
      <c r="AN8" s="5" t="s">
        <v>9</v>
      </c>
      <c r="AP8" s="5">
        <v>1</v>
      </c>
      <c r="AR8" s="5">
        <v>4</v>
      </c>
    </row>
    <row r="9" spans="2:44" ht="11.25">
      <c r="B9" s="4" t="s">
        <v>162</v>
      </c>
      <c r="E9" s="5" t="s">
        <v>90</v>
      </c>
      <c r="F9" s="5" t="s">
        <v>163</v>
      </c>
      <c r="G9" s="5" t="s">
        <v>164</v>
      </c>
      <c r="H9" s="5" t="s">
        <v>165</v>
      </c>
      <c r="L9" s="4" t="s">
        <v>166</v>
      </c>
      <c r="N9" s="4" t="s">
        <v>167</v>
      </c>
      <c r="P9" s="5"/>
      <c r="Q9" s="5"/>
      <c r="R9" s="9" t="s">
        <v>168</v>
      </c>
      <c r="S9" s="9"/>
      <c r="T9" s="5" t="s">
        <v>10</v>
      </c>
      <c r="U9" s="5"/>
      <c r="V9" s="5" t="s">
        <v>169</v>
      </c>
      <c r="W9" s="5"/>
      <c r="X9" s="5"/>
      <c r="Z9" s="5" t="s">
        <v>170</v>
      </c>
      <c r="AB9" s="5" t="s">
        <v>101</v>
      </c>
      <c r="AH9" s="4" t="s">
        <v>171</v>
      </c>
      <c r="AJ9" s="5"/>
      <c r="AK9" s="5"/>
      <c r="AL9" s="5"/>
      <c r="AN9" s="5" t="s">
        <v>11</v>
      </c>
      <c r="AP9" s="5">
        <v>0</v>
      </c>
      <c r="AR9" s="5">
        <v>5</v>
      </c>
    </row>
    <row r="10" spans="2:48" ht="11.25">
      <c r="B10" s="4" t="s">
        <v>172</v>
      </c>
      <c r="E10" s="5" t="s">
        <v>109</v>
      </c>
      <c r="F10" s="5" t="s">
        <v>173</v>
      </c>
      <c r="G10" s="5"/>
      <c r="H10" s="5" t="s">
        <v>174</v>
      </c>
      <c r="L10" s="4" t="s">
        <v>175</v>
      </c>
      <c r="N10" s="4" t="s">
        <v>176</v>
      </c>
      <c r="P10" s="5"/>
      <c r="Q10" s="5"/>
      <c r="R10" s="9" t="s">
        <v>177</v>
      </c>
      <c r="S10" s="9"/>
      <c r="T10" s="5" t="s">
        <v>12</v>
      </c>
      <c r="U10" s="5"/>
      <c r="V10" s="5" t="s">
        <v>178</v>
      </c>
      <c r="W10" s="5"/>
      <c r="X10" s="5"/>
      <c r="Z10" s="5"/>
      <c r="AB10" s="5" t="s">
        <v>119</v>
      </c>
      <c r="AH10" s="4" t="s">
        <v>179</v>
      </c>
      <c r="AJ10" s="5"/>
      <c r="AK10" s="5"/>
      <c r="AL10" s="5"/>
      <c r="AN10" s="5" t="s">
        <v>180</v>
      </c>
      <c r="AP10" s="5"/>
      <c r="AR10" s="5"/>
      <c r="AV10" s="6" t="s">
        <v>373</v>
      </c>
    </row>
    <row r="11" spans="2:44" ht="11.25">
      <c r="B11" s="4" t="s">
        <v>181</v>
      </c>
      <c r="E11" s="5" t="s">
        <v>126</v>
      </c>
      <c r="F11" s="5" t="s">
        <v>182</v>
      </c>
      <c r="G11" s="5"/>
      <c r="H11" s="5" t="s">
        <v>212</v>
      </c>
      <c r="L11" s="4" t="s">
        <v>183</v>
      </c>
      <c r="N11" s="4" t="s">
        <v>184</v>
      </c>
      <c r="P11" s="8"/>
      <c r="Q11" s="8"/>
      <c r="R11" s="9" t="s">
        <v>185</v>
      </c>
      <c r="S11" s="9"/>
      <c r="T11" s="5" t="s">
        <v>13</v>
      </c>
      <c r="U11" s="5"/>
      <c r="V11" s="5" t="s">
        <v>186</v>
      </c>
      <c r="W11" s="5"/>
      <c r="X11" s="5"/>
      <c r="Z11" s="5"/>
      <c r="AB11" s="5" t="s">
        <v>187</v>
      </c>
      <c r="AJ11" s="5"/>
      <c r="AK11" s="5"/>
      <c r="AL11" s="5"/>
      <c r="AN11" s="5" t="s">
        <v>14</v>
      </c>
      <c r="AP11" s="5"/>
      <c r="AR11" s="5"/>
    </row>
    <row r="12" spans="5:48" ht="11.25">
      <c r="E12" s="5" t="s">
        <v>163</v>
      </c>
      <c r="F12" s="5" t="s">
        <v>188</v>
      </c>
      <c r="G12" s="5"/>
      <c r="H12" s="5" t="s">
        <v>213</v>
      </c>
      <c r="L12" s="4" t="s">
        <v>189</v>
      </c>
      <c r="P12" s="9"/>
      <c r="Q12" s="9"/>
      <c r="R12" s="9" t="s">
        <v>190</v>
      </c>
      <c r="S12" s="9"/>
      <c r="T12" s="5"/>
      <c r="U12" s="5"/>
      <c r="V12" s="5"/>
      <c r="W12" s="5"/>
      <c r="X12" s="5"/>
      <c r="AN12" s="5" t="s">
        <v>15</v>
      </c>
      <c r="AP12" s="5"/>
      <c r="AR12" s="5"/>
      <c r="AV12" s="4" t="s">
        <v>354</v>
      </c>
    </row>
    <row r="13" spans="5:48" ht="11.25">
      <c r="E13" s="5" t="s">
        <v>173</v>
      </c>
      <c r="F13" s="5" t="s">
        <v>191</v>
      </c>
      <c r="G13" s="5"/>
      <c r="H13" s="5" t="s">
        <v>192</v>
      </c>
      <c r="L13" s="4" t="s">
        <v>193</v>
      </c>
      <c r="P13" s="5"/>
      <c r="Q13" s="5"/>
      <c r="R13" s="5"/>
      <c r="S13" s="5"/>
      <c r="T13" s="5"/>
      <c r="U13" s="5"/>
      <c r="V13" s="5"/>
      <c r="W13" s="5"/>
      <c r="X13" s="5"/>
      <c r="AN13" s="5" t="s">
        <v>194</v>
      </c>
      <c r="AP13" s="5"/>
      <c r="AR13" s="5"/>
      <c r="AV13" s="4" t="s">
        <v>356</v>
      </c>
    </row>
    <row r="14" spans="2:48" ht="11.25">
      <c r="B14" s="5"/>
      <c r="E14" s="5" t="s">
        <v>182</v>
      </c>
      <c r="F14" s="5" t="s">
        <v>195</v>
      </c>
      <c r="G14" s="5"/>
      <c r="H14" s="5" t="s">
        <v>196</v>
      </c>
      <c r="P14" s="5"/>
      <c r="Q14" s="5"/>
      <c r="R14" s="5"/>
      <c r="S14" s="5"/>
      <c r="T14" s="5"/>
      <c r="U14" s="5"/>
      <c r="V14" s="5"/>
      <c r="W14" s="5"/>
      <c r="X14" s="5"/>
      <c r="AN14" s="5"/>
      <c r="AP14" s="5"/>
      <c r="AR14" s="5"/>
      <c r="AV14" s="4" t="s">
        <v>357</v>
      </c>
    </row>
    <row r="15" spans="2:48" ht="11.25">
      <c r="B15" s="5"/>
      <c r="E15" s="5" t="s">
        <v>188</v>
      </c>
      <c r="F15" s="5" t="s">
        <v>197</v>
      </c>
      <c r="G15" s="5"/>
      <c r="H15" s="5" t="s">
        <v>164</v>
      </c>
      <c r="P15" s="5"/>
      <c r="Q15" s="5"/>
      <c r="R15" s="5"/>
      <c r="S15" s="5"/>
      <c r="T15" s="5"/>
      <c r="U15" s="5"/>
      <c r="V15" s="5"/>
      <c r="W15" s="5"/>
      <c r="X15" s="5"/>
      <c r="AN15" s="5"/>
      <c r="AP15" s="5"/>
      <c r="AR15" s="5"/>
      <c r="AV15" s="4" t="s">
        <v>372</v>
      </c>
    </row>
    <row r="16" spans="2:44" ht="11.25">
      <c r="B16" s="5"/>
      <c r="E16" s="5" t="s">
        <v>191</v>
      </c>
      <c r="F16" s="5" t="s">
        <v>198</v>
      </c>
      <c r="G16" s="5"/>
      <c r="H16" s="5"/>
      <c r="P16" s="5"/>
      <c r="Q16" s="5"/>
      <c r="R16" s="5"/>
      <c r="S16" s="5"/>
      <c r="T16" s="5"/>
      <c r="U16" s="5"/>
      <c r="V16" s="5"/>
      <c r="W16" s="5"/>
      <c r="X16" s="5"/>
      <c r="AN16" s="5"/>
      <c r="AP16" s="5"/>
      <c r="AR16" s="5"/>
    </row>
    <row r="17" spans="2:48" ht="11.25">
      <c r="B17" s="5"/>
      <c r="E17" s="5" t="s">
        <v>195</v>
      </c>
      <c r="F17" s="5" t="s">
        <v>199</v>
      </c>
      <c r="G17" s="5"/>
      <c r="H17" s="5"/>
      <c r="AV17" s="5"/>
    </row>
    <row r="18" spans="5:48" ht="11.25">
      <c r="E18" s="5" t="s">
        <v>197</v>
      </c>
      <c r="F18" s="5" t="s">
        <v>200</v>
      </c>
      <c r="G18" s="5"/>
      <c r="H18" s="5"/>
      <c r="AV18" s="5"/>
    </row>
    <row r="19" spans="5:48" ht="11.25">
      <c r="E19" s="5" t="s">
        <v>198</v>
      </c>
      <c r="F19" s="5" t="s">
        <v>164</v>
      </c>
      <c r="G19" s="5"/>
      <c r="H19" s="5"/>
      <c r="AV19" s="5"/>
    </row>
    <row r="20" ht="11.25">
      <c r="E20" s="5" t="s">
        <v>199</v>
      </c>
    </row>
    <row r="21" spans="5:48" ht="11.25">
      <c r="E21" s="5" t="s">
        <v>200</v>
      </c>
      <c r="AV21" s="6" t="s">
        <v>375</v>
      </c>
    </row>
    <row r="22" ht="11.25">
      <c r="E22" s="5" t="s">
        <v>91</v>
      </c>
    </row>
    <row r="23" spans="5:48" ht="11.25">
      <c r="E23" s="5" t="s">
        <v>109</v>
      </c>
      <c r="AV23" s="4" t="s">
        <v>354</v>
      </c>
    </row>
    <row r="24" spans="5:48" ht="11.25">
      <c r="E24" s="5" t="s">
        <v>127</v>
      </c>
      <c r="AV24" s="4" t="s">
        <v>356</v>
      </c>
    </row>
    <row r="25" spans="5:48" ht="11.25">
      <c r="E25" s="5" t="s">
        <v>141</v>
      </c>
      <c r="AV25" s="4" t="s">
        <v>372</v>
      </c>
    </row>
    <row r="26" spans="2:5" ht="11.25">
      <c r="B26" s="6" t="s">
        <v>201</v>
      </c>
      <c r="E26" s="5" t="s">
        <v>153</v>
      </c>
    </row>
    <row r="27" spans="2:48" ht="11.25">
      <c r="B27" s="4" t="s">
        <v>202</v>
      </c>
      <c r="E27" s="5" t="s">
        <v>92</v>
      </c>
      <c r="AV27" s="6" t="s">
        <v>376</v>
      </c>
    </row>
    <row r="28" spans="2:5" ht="11.25">
      <c r="B28" s="4" t="s">
        <v>152</v>
      </c>
      <c r="E28" s="5" t="s">
        <v>110</v>
      </c>
    </row>
    <row r="29" spans="2:48" ht="11.25">
      <c r="B29" s="4" t="s">
        <v>162</v>
      </c>
      <c r="E29" s="5" t="s">
        <v>128</v>
      </c>
      <c r="AV29" s="4" t="s">
        <v>354</v>
      </c>
    </row>
    <row r="30" spans="5:48" ht="11.25">
      <c r="E30" s="5" t="s">
        <v>142</v>
      </c>
      <c r="AV30" s="4" t="s">
        <v>356</v>
      </c>
    </row>
    <row r="31" ht="11.25">
      <c r="E31" s="5" t="s">
        <v>154</v>
      </c>
    </row>
    <row r="32" ht="11.25">
      <c r="E32" s="5" t="s">
        <v>165</v>
      </c>
    </row>
    <row r="33" ht="11.25">
      <c r="E33" s="5" t="s">
        <v>174</v>
      </c>
    </row>
    <row r="34" ht="11.25">
      <c r="E34" s="5" t="s">
        <v>212</v>
      </c>
    </row>
    <row r="35" ht="11.25">
      <c r="E35" s="5" t="s">
        <v>213</v>
      </c>
    </row>
    <row r="36" ht="11.25">
      <c r="E36" s="5" t="s">
        <v>192</v>
      </c>
    </row>
    <row r="37" ht="11.25">
      <c r="E37" s="5" t="s">
        <v>196</v>
      </c>
    </row>
    <row r="38" ht="11.25">
      <c r="E38" s="5" t="s">
        <v>164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H7"/>
  <sheetViews>
    <sheetView zoomScalePageLayoutView="0" workbookViewId="0" topLeftCell="AD1">
      <selection activeCell="AT14" sqref="AT14"/>
    </sheetView>
  </sheetViews>
  <sheetFormatPr defaultColWidth="9.00390625" defaultRowHeight="13.5"/>
  <cols>
    <col min="4" max="4" width="9.50390625" style="0" bestFit="1" customWidth="1"/>
    <col min="6" max="6" width="9.50390625" style="0" bestFit="1" customWidth="1"/>
  </cols>
  <sheetData>
    <row r="1" spans="1:60" ht="13.5">
      <c r="A1">
        <f>'病診連携パス (1)'!C4</f>
        <v>0</v>
      </c>
      <c r="B1">
        <f>'病診連携パス (1)'!J4</f>
        <v>0</v>
      </c>
      <c r="C1">
        <f>'病診連携パス (1)'!R4</f>
        <v>0</v>
      </c>
      <c r="D1" s="24">
        <f>'病診連携パス (1)'!X4</f>
        <v>0</v>
      </c>
      <c r="E1">
        <f>'病診連携パス (1)'!C5</f>
        <v>0</v>
      </c>
      <c r="F1" s="24">
        <f>'病診連携パス (1)'!D13</f>
        <v>0</v>
      </c>
      <c r="G1">
        <f>'病診連携パス (1)'!R3</f>
        <v>0</v>
      </c>
      <c r="H1">
        <f>'病診連携パス (1)'!E7</f>
        <v>0</v>
      </c>
      <c r="I1">
        <f>'病診連携パス (1)'!G7</f>
        <v>0</v>
      </c>
      <c r="J1">
        <f>'病診連携パス (1)'!E8</f>
        <v>0</v>
      </c>
      <c r="K1">
        <f>'病診連携パス (1)'!G8</f>
        <v>0</v>
      </c>
      <c r="L1">
        <f>'病診連携パス (1)'!E9</f>
        <v>0</v>
      </c>
      <c r="M1">
        <f>'病診連携パス (1)'!G9</f>
        <v>0</v>
      </c>
      <c r="N1">
        <f>'病診連携パス (1)'!E10</f>
        <v>0</v>
      </c>
      <c r="O1">
        <f>'病診連携パス (1)'!G10</f>
        <v>0</v>
      </c>
      <c r="P1">
        <f>'病診連携パス (1)'!E11</f>
        <v>0</v>
      </c>
      <c r="Q1">
        <f>'病診連携パス (1)'!G11</f>
        <v>0</v>
      </c>
      <c r="R1">
        <f>'病診連携パス (1)'!E12</f>
        <v>0</v>
      </c>
      <c r="S1">
        <f>'病診連携パス (1)'!G12</f>
        <v>0</v>
      </c>
      <c r="T1">
        <f>'病診連携パス (1)'!S16</f>
        <v>0</v>
      </c>
      <c r="U1">
        <f>'病診連携パス (1)'!S17</f>
        <v>0</v>
      </c>
      <c r="V1">
        <f>'病診連携パス (1)'!S18</f>
        <v>0</v>
      </c>
      <c r="W1">
        <f>'病診連携パス (1)'!S19</f>
        <v>0</v>
      </c>
      <c r="X1">
        <f>'病診連携パス (1)'!S20</f>
        <v>0</v>
      </c>
      <c r="Y1">
        <f>'病診連携パス (1)'!X16</f>
        <v>0</v>
      </c>
      <c r="Z1">
        <f>'病診連携パス (1)'!X17</f>
        <v>0</v>
      </c>
      <c r="AA1">
        <f>'病診連携パス (1)'!X18</f>
        <v>0</v>
      </c>
      <c r="AB1">
        <f>'病診連携パス (1)'!X19</f>
        <v>0</v>
      </c>
      <c r="AC1">
        <f>'病診連携パス (1)'!X20</f>
        <v>0</v>
      </c>
      <c r="AD1">
        <f>'病診連携パス (1)'!X15</f>
        <v>0</v>
      </c>
      <c r="AE1">
        <f>'病診連携パス (1)'!W35</f>
        <v>0</v>
      </c>
      <c r="AF1">
        <f>'病診連携パス (1)'!W36</f>
        <v>0</v>
      </c>
      <c r="AG1">
        <f>'病診連携パス (1)'!W37</f>
        <v>0</v>
      </c>
      <c r="AH1">
        <f>'病診連携パス (1)'!W38</f>
        <v>0</v>
      </c>
      <c r="AI1">
        <f>'病診連携パス (1)'!W39</f>
        <v>0</v>
      </c>
      <c r="AJ1">
        <f>'病診連携パス (1)'!W40</f>
        <v>0</v>
      </c>
      <c r="AK1">
        <f>'病診連携パス (1)'!W41</f>
        <v>0</v>
      </c>
      <c r="AL1">
        <f>'病診連携パス (1)'!Z35</f>
        <v>0</v>
      </c>
      <c r="AM1">
        <f>'病診連携パス (1)'!Z36</f>
        <v>0</v>
      </c>
      <c r="AN1">
        <f>'病診連携パス (1)'!AC35</f>
        <v>0</v>
      </c>
      <c r="AO1">
        <f>'病診連携パス (1)'!AC36</f>
        <v>0</v>
      </c>
      <c r="AP1">
        <f>'病診連携パス (1)'!AC37</f>
        <v>0</v>
      </c>
      <c r="AQ1">
        <f>'病診連携パス (1)'!AC38</f>
        <v>0</v>
      </c>
      <c r="AR1">
        <f>'病診連携パス (1)'!AC39</f>
        <v>0</v>
      </c>
      <c r="AS1">
        <f>'病診連携パス (1)'!AC40</f>
        <v>0</v>
      </c>
      <c r="AT1">
        <f>'病診連携パス (1)'!AC41</f>
        <v>0</v>
      </c>
      <c r="AU1">
        <f>'病診連携パス (1)'!BE35</f>
        <v>0</v>
      </c>
      <c r="AV1">
        <f>'病診連携パス (1)'!BE36</f>
        <v>0</v>
      </c>
      <c r="AW1">
        <f>'病診連携パス (1)'!BE37</f>
        <v>0</v>
      </c>
      <c r="AX1">
        <f>'病診連携パス (1)'!BE38</f>
        <v>0</v>
      </c>
      <c r="AY1">
        <f>'病診連携パス (1)'!BE39</f>
        <v>0</v>
      </c>
      <c r="AZ1">
        <f>'病診連携パス (1)'!BE40</f>
        <v>0</v>
      </c>
      <c r="BA1">
        <f>'病診連携パス (1)'!BE41</f>
        <v>0</v>
      </c>
      <c r="BB1">
        <f>'病診連携パス (1)'!BI35</f>
        <v>0</v>
      </c>
      <c r="BC1">
        <f>'病診連携パス (1)'!BI36</f>
        <v>0</v>
      </c>
      <c r="BD1">
        <f>'病診連携パス (1)'!BI37</f>
        <v>0</v>
      </c>
      <c r="BE1">
        <f>'病診連携パス (1)'!BI38</f>
        <v>0</v>
      </c>
      <c r="BF1">
        <f>'病診連携パス (1)'!BI39</f>
        <v>0</v>
      </c>
      <c r="BG1">
        <f>'病診連携パス (1)'!BI40</f>
        <v>0</v>
      </c>
      <c r="BH1">
        <f>'病診連携パス (1)'!BI41</f>
        <v>0</v>
      </c>
    </row>
    <row r="4" spans="1:60" ht="13.5">
      <c r="A4" t="s">
        <v>205</v>
      </c>
      <c r="B4" t="s">
        <v>206</v>
      </c>
      <c r="C4" t="s">
        <v>207</v>
      </c>
      <c r="D4" t="s">
        <v>26</v>
      </c>
      <c r="E4" t="s">
        <v>27</v>
      </c>
      <c r="F4" t="s">
        <v>208</v>
      </c>
      <c r="G4" t="s">
        <v>20</v>
      </c>
      <c r="H4" t="s">
        <v>276</v>
      </c>
      <c r="I4" t="s">
        <v>279</v>
      </c>
      <c r="J4" t="s">
        <v>277</v>
      </c>
      <c r="K4" t="s">
        <v>280</v>
      </c>
      <c r="L4" t="s">
        <v>216</v>
      </c>
      <c r="M4" t="s">
        <v>281</v>
      </c>
      <c r="N4" t="s">
        <v>278</v>
      </c>
      <c r="O4" t="s">
        <v>282</v>
      </c>
      <c r="P4" t="s">
        <v>217</v>
      </c>
      <c r="Q4" t="s">
        <v>283</v>
      </c>
      <c r="R4" t="s">
        <v>193</v>
      </c>
      <c r="S4" t="s">
        <v>284</v>
      </c>
      <c r="T4" t="s">
        <v>232</v>
      </c>
      <c r="U4" t="s">
        <v>49</v>
      </c>
      <c r="V4" t="s">
        <v>233</v>
      </c>
      <c r="W4" t="s">
        <v>285</v>
      </c>
      <c r="X4" t="s">
        <v>235</v>
      </c>
      <c r="Y4" t="s">
        <v>236</v>
      </c>
      <c r="Z4" t="s">
        <v>237</v>
      </c>
      <c r="AA4" t="s">
        <v>238</v>
      </c>
      <c r="AB4" t="s">
        <v>239</v>
      </c>
      <c r="AC4" t="s">
        <v>240</v>
      </c>
      <c r="AD4" t="s">
        <v>286</v>
      </c>
      <c r="AE4" t="s">
        <v>366</v>
      </c>
      <c r="AF4" t="s">
        <v>364</v>
      </c>
      <c r="AG4" t="s">
        <v>232</v>
      </c>
      <c r="AH4" t="s">
        <v>349</v>
      </c>
      <c r="AI4" t="s">
        <v>350</v>
      </c>
      <c r="AJ4" t="s">
        <v>368</v>
      </c>
      <c r="AK4" t="s">
        <v>352</v>
      </c>
      <c r="AL4" t="s">
        <v>366</v>
      </c>
      <c r="AM4" t="s">
        <v>347</v>
      </c>
      <c r="AN4" t="s">
        <v>366</v>
      </c>
      <c r="AO4" t="s">
        <v>364</v>
      </c>
      <c r="AP4" t="s">
        <v>232</v>
      </c>
      <c r="AQ4" t="s">
        <v>349</v>
      </c>
      <c r="AR4" t="s">
        <v>350</v>
      </c>
      <c r="AS4" t="s">
        <v>368</v>
      </c>
      <c r="AT4" t="s">
        <v>352</v>
      </c>
      <c r="AU4" t="s">
        <v>363</v>
      </c>
      <c r="AV4" t="s">
        <v>364</v>
      </c>
      <c r="AW4" t="s">
        <v>232</v>
      </c>
      <c r="AX4" t="s">
        <v>349</v>
      </c>
      <c r="AY4" t="s">
        <v>350</v>
      </c>
      <c r="AZ4" t="s">
        <v>367</v>
      </c>
      <c r="BA4" t="s">
        <v>352</v>
      </c>
      <c r="BB4" t="s">
        <v>363</v>
      </c>
      <c r="BC4" t="s">
        <v>364</v>
      </c>
      <c r="BD4" t="s">
        <v>232</v>
      </c>
      <c r="BE4" t="s">
        <v>349</v>
      </c>
      <c r="BF4" t="s">
        <v>350</v>
      </c>
      <c r="BG4" t="s">
        <v>367</v>
      </c>
      <c r="BH4" t="s">
        <v>352</v>
      </c>
    </row>
    <row r="5" spans="8:54" ht="13.5">
      <c r="H5" s="30" t="s">
        <v>275</v>
      </c>
      <c r="T5" s="30" t="s">
        <v>241</v>
      </c>
      <c r="AE5" t="s">
        <v>343</v>
      </c>
      <c r="AL5" t="s">
        <v>344</v>
      </c>
      <c r="AN5" t="s">
        <v>345</v>
      </c>
      <c r="AU5" t="s">
        <v>345</v>
      </c>
      <c r="BB5" t="s">
        <v>362</v>
      </c>
    </row>
    <row r="6" spans="31:60" ht="13.5">
      <c r="AE6" s="36" t="s">
        <v>369</v>
      </c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7" t="s">
        <v>370</v>
      </c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</row>
    <row r="7" ht="13.5">
      <c r="AE7" s="30" t="s">
        <v>365</v>
      </c>
    </row>
  </sheetData>
  <sheetProtection password="CCEB" sheet="1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wl900397</dc:creator>
  <cp:keywords/>
  <dc:description/>
  <cp:lastModifiedBy>Ladmin</cp:lastModifiedBy>
  <cp:lastPrinted>2016-04-02T04:37:32Z</cp:lastPrinted>
  <dcterms:created xsi:type="dcterms:W3CDTF">2010-04-27T09:08:19Z</dcterms:created>
  <dcterms:modified xsi:type="dcterms:W3CDTF">2020-10-09T00:35:39Z</dcterms:modified>
  <cp:category/>
  <cp:version/>
  <cp:contentType/>
  <cp:contentStatus/>
</cp:coreProperties>
</file>